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DSA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N56" i="50" s="1"/>
  <c r="E25" i="52" s="1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L52" i="50" s="1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M56" i="50"/>
  <c r="D25" i="52" s="1"/>
  <c r="K56" i="50"/>
  <c r="K55" i="50"/>
  <c r="K54" i="50"/>
  <c r="K53" i="50"/>
  <c r="N52" i="50"/>
  <c r="E21" i="52" s="1"/>
  <c r="M52" i="50"/>
  <c r="D21" i="52" s="1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N45" i="50"/>
  <c r="E14" i="52" s="1"/>
  <c r="K45" i="50"/>
  <c r="K44" i="50"/>
  <c r="K43" i="50"/>
  <c r="K42" i="50"/>
  <c r="N41" i="50"/>
  <c r="E10" i="52" s="1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385" i="50" l="1"/>
  <c r="P9" i="50" s="1"/>
  <c r="G9" i="51" s="1"/>
  <c r="E39" i="55"/>
  <c r="I13057" i="50"/>
  <c r="P273" i="50" s="1"/>
  <c r="G29" i="59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R273" i="50" s="1"/>
  <c r="I29" i="59" s="1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S275" i="50" l="1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<sst xmlns="http://schemas.openxmlformats.org/spreadsheetml/2006/main" count="351" uniqueCount="95">
  <si>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</si>
  <si>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</si>
  <si>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</si>
  <si>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</si>
  <si>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</si>
  <si>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</si>
  <si>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</si>
  <si>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</si>
  <si>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</si>
  <si>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</si>
  <si>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</si>
  <si>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</si>
  <si>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</si>
  <si>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</si>
  <si>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</si>
  <si>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</si>
  <si>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</si>
  <si>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</si>
  <si>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</si>
  <si>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</si>
  <si>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</si>
  <si>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</si>
  <si>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</si>
  <si>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</si>
  <si>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</si>
  <si>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</si>
  <si>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</si>
  <si>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</si>
  <si>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</si>
  <si>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</si>
  <si>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</si>
  <si>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</si>
  <si>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</si>
  <si>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</si>
  <si>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</si>
  <si>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</si>
  <si>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</si>
  <si>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</si>
  <si>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</si>
  <si>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</si>
  <si>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</si>
  <si>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</si>
  <si>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</si>
  <si>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</si>
  <si>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</si>
  <si>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</si>
  <si>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</si>
  <si>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</si>
  <si>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</si>
  <si>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</si>
  <si>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</si>
  <si>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</si>
  <si>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</si>
  <si>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</si>
  <si>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</si>
  <si>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</si>
  <si>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</si>
  <si>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</si>
  <si>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</si>
  <si>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</si>
  <si>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</si>
  <si>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</si>
  <si>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</si>
  <si>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</si>
  <si>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</si>
  <si>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</si>
  <si>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</si>
  <si>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</si>
  <si>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>~5 m downstream transect A, cabled to tree on left bank</t>
  </si>
  <si>
    <t>clamped to rebar instream (44.398671, -123.299506)</t>
  </si>
  <si>
    <t xml:space="preserve"> </t>
  </si>
  <si>
    <t>very little sediments in case 9/27/18-10/21/20</t>
  </si>
  <si>
    <t>range&gt;10 on Sept 6 and 7 (12.449, 13.849)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</si>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</sst>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10" fillId="2" borderId="0" xfId="0" applyFon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73</v>
      </c>
    </row>
    <row r="2" spans="2:13" x14ac:dyDescent="0.25">
      <c r="B2" s="23" t="s">
        <v>74</v>
      </c>
    </row>
    <row r="3" spans="2:13" x14ac:dyDescent="0.25">
      <c r="B3" s="23" t="s">
        <v>75</v>
      </c>
    </row>
    <row r="4" spans="2:13" x14ac:dyDescent="0.25">
      <c r="B4" s="23" t="s">
        <v>76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77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78</v>
      </c>
    </row>
    <row r="16" spans="2:13" x14ac:dyDescent="0.25">
      <c r="B16" s="67" t="s">
        <v>79</v>
      </c>
    </row>
    <row r="17" spans="1:27" x14ac:dyDescent="0.25">
      <c r="B17" s="68" t="s">
        <v>80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81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82</v>
      </c>
      <c r="B20" s="65" t="s">
        <v>83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84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85</v>
      </c>
    </row>
    <row r="26" spans="1:27" x14ac:dyDescent="0.25">
      <c r="D26" s="23" t="s">
        <v>86</v>
      </c>
    </row>
    <row r="27" spans="1:27" x14ac:dyDescent="0.25">
      <c r="D27" s="23" t="s">
        <v>87</v>
      </c>
    </row>
    <row r="28" spans="1:27" x14ac:dyDescent="0.25">
      <c r="D28" s="23" t="s">
        <v>49</v>
      </c>
    </row>
    <row r="29" spans="1:27" x14ac:dyDescent="0.25">
      <c r="D29" s="76" t="s">
        <v>88</v>
      </c>
    </row>
    <row r="30" spans="1:27" x14ac:dyDescent="0.25">
      <c r="D30" s="76" t="s">
        <v>89</v>
      </c>
    </row>
    <row r="31" spans="1:27" x14ac:dyDescent="0.25">
      <c r="D31" s="77" t="s">
        <v>90</v>
      </c>
    </row>
    <row r="33" spans="1:5" x14ac:dyDescent="0.25">
      <c r="A33" s="78" t="s">
        <v>91</v>
      </c>
      <c r="B33" s="79" t="s">
        <v>46</v>
      </c>
      <c r="C33" s="66"/>
      <c r="D33" s="71" t="s">
        <v>92</v>
      </c>
      <c r="E33" s="29"/>
    </row>
    <row r="34" spans="1:5" x14ac:dyDescent="0.25">
      <c r="B34" s="79"/>
      <c r="C34" s="66"/>
      <c r="D34" s="71" t="s">
        <v>93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94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tTbf0nMxEWHSpPL05CquUm2W/vzTClPcm644aGy0IewMVFnaz5Y460U6qgXWEnp0V4+cY4/+JYSsxkrCq7Brg==" saltValue="rsD/VsjoxczaSTlOwwbIL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N18" sqref="N1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67</v>
      </c>
      <c r="I5" s="25" t="s">
        <v>72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68</v>
      </c>
      <c r="I7" s="25"/>
      <c r="J7" s="25"/>
      <c r="K7" s="25"/>
      <c r="L7" s="25"/>
      <c r="M7" s="25"/>
    </row>
    <row r="8" spans="1:14" x14ac:dyDescent="0.25">
      <c r="H8" s="64" t="s">
        <v>69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71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C2" sqref="C2:D14113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7.3680000000000003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7.7512291666666684</v>
      </c>
      <c r="M2" s="48">
        <f>+F49</f>
        <v>7.3680000000000003</v>
      </c>
      <c r="N2" s="48">
        <f>+G49</f>
        <v>8.1199999999999992</v>
      </c>
      <c r="O2" s="48">
        <f>+H49</f>
        <v>0.30106705548293233</v>
      </c>
      <c r="P2" s="48">
        <f>+I49</f>
        <v>0.75199999999999889</v>
      </c>
      <c r="Q2" s="39">
        <f>+IF(L2="","",(L2+SUM(V3:V8))/7)</f>
        <v>6.2838303571428566</v>
      </c>
      <c r="R2" s="39">
        <f>+IF(L2="","",(M2+SUM(W3:W8))/7)</f>
        <v>6.0047142857142859</v>
      </c>
      <c r="S2" s="39">
        <f>+IF(L2="","",(N2+SUM(X3:X8))/7)</f>
        <v>6.6508571428571424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7.3929999999999998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8.2632291666666671</v>
      </c>
      <c r="M3" s="48">
        <f>+F97</f>
        <v>8.0449999999999999</v>
      </c>
      <c r="N3" s="48">
        <f>+G97</f>
        <v>8.5429999999999993</v>
      </c>
      <c r="O3" s="48">
        <f>+H97</f>
        <v>0.18125639998483084</v>
      </c>
      <c r="P3" s="48">
        <f>+I97</f>
        <v>0.49799999999999933</v>
      </c>
      <c r="Q3" s="39">
        <f>+IF(L3="","",(SUM(L2:L3)+SUM(V4:V8))/7)</f>
        <v>6.6302232142857145</v>
      </c>
      <c r="R3" s="39">
        <f>+IF(L3="","",(SUM(M2:M3)+SUM(W4:W8))/7)</f>
        <v>6.37</v>
      </c>
      <c r="S3" s="39">
        <f>+IF(L3="","",(SUM(N2:N3)+SUM(X4:X8))/7)</f>
        <v>6.9487142857142858</v>
      </c>
      <c r="U3" s="20" t="s">
        <v>11</v>
      </c>
      <c r="V3" s="33">
        <v>5.8384791666666684</v>
      </c>
      <c r="W3" s="33">
        <v>5.4880000000000004</v>
      </c>
      <c r="X3" s="33">
        <v>6.4580000000000002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7.3929999999999998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7.9891666666666694</v>
      </c>
      <c r="M4" s="48">
        <f>+F145</f>
        <v>7.5940000000000003</v>
      </c>
      <c r="N4" s="48">
        <f>+G145</f>
        <v>8.27</v>
      </c>
      <c r="O4" s="48">
        <f>+H145</f>
        <v>0.22398454860589018</v>
      </c>
      <c r="P4" s="48">
        <f>+I145</f>
        <v>0.67599999999999927</v>
      </c>
      <c r="Q4" s="39">
        <f>+IF(L4="","",(SUM(L2:L4)+SUM(V5:V8))/7)</f>
        <v>6.9653303571428582</v>
      </c>
      <c r="R4" s="39">
        <f>+IF(L4="","",(SUM(M2:M4)+SUM(W5:W8))/7)</f>
        <v>6.6745714285714275</v>
      </c>
      <c r="S4" s="39">
        <f>+IF(L4="","",(SUM(N2:N4)+SUM(X5:X8))/7)</f>
        <v>7.2912857142857144</v>
      </c>
      <c r="U4" s="20" t="s">
        <v>12</v>
      </c>
      <c r="V4" s="33">
        <v>5.6434166666666679</v>
      </c>
      <c r="W4" s="33">
        <v>5.4619999999999997</v>
      </c>
      <c r="X4" s="33">
        <v>5.8719999999999999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7.4189999999999996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7.5401875000000009</v>
      </c>
      <c r="M5" s="48">
        <f>+F193</f>
        <v>7.2169999999999996</v>
      </c>
      <c r="N5" s="48">
        <f>+G193</f>
        <v>7.9950000000000001</v>
      </c>
      <c r="O5" s="48">
        <f>+H193</f>
        <v>0.22392387158576352</v>
      </c>
      <c r="P5" s="48">
        <f>+I193</f>
        <v>0.77800000000000047</v>
      </c>
      <c r="Q5" s="39">
        <f>+IF(L5="","",(SUM(L2:L5)+SUM(V6:V8))/7)</f>
        <v>7.2411696428571437</v>
      </c>
      <c r="R5" s="39">
        <f>+IF(L5="","",(SUM(M2:M5)+SUM(W6:W8))/7)</f>
        <v>6.9362857142857148</v>
      </c>
      <c r="S5" s="39">
        <f>+IF(L5="","",(SUM(N2:N5)+SUM(X6:X8))/7)</f>
        <v>7.5981428571428564</v>
      </c>
      <c r="U5" s="20" t="s">
        <v>13</v>
      </c>
      <c r="V5" s="33">
        <v>5.6093125000000015</v>
      </c>
      <c r="W5" s="33">
        <v>5.3849999999999998</v>
      </c>
      <c r="X5" s="33">
        <v>5.8470000000000004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7.4189999999999996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7.277520833333333</v>
      </c>
      <c r="M6" s="48">
        <f>+F241</f>
        <v>7.0410000000000004</v>
      </c>
      <c r="N6" s="48">
        <f>+G241</f>
        <v>7.4939999999999998</v>
      </c>
      <c r="O6" s="48">
        <f>+H241</f>
        <v>0.15144284640401584</v>
      </c>
      <c r="P6" s="48">
        <f>+I241</f>
        <v>0.4529999999999994</v>
      </c>
      <c r="Q6" s="39">
        <f>+IF(L6="","",(SUM(L2:L6)+SUM(V7:V8))/7)</f>
        <v>7.4364494047619063</v>
      </c>
      <c r="R6" s="39">
        <f>+IF(L6="","",(SUM(M2:M6)+SUM(W7:W8))/7)</f>
        <v>7.128857142857143</v>
      </c>
      <c r="S6" s="39">
        <f>+IF(L6="","",(SUM(N2:N6)+SUM(X7:X8))/7)</f>
        <v>7.7859999999999996</v>
      </c>
      <c r="U6" s="20" t="s">
        <v>14</v>
      </c>
      <c r="V6" s="33">
        <v>5.9105624999999966</v>
      </c>
      <c r="W6" s="33">
        <v>5.6929999999999996</v>
      </c>
      <c r="X6" s="33">
        <v>6.1790000000000003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7.4189999999999996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7.4324791666666696</v>
      </c>
      <c r="M7" s="48">
        <f>+F289</f>
        <v>7.1920000000000002</v>
      </c>
      <c r="N7" s="48">
        <f>+G289</f>
        <v>7.7450000000000001</v>
      </c>
      <c r="O7" s="48">
        <f>+H289</f>
        <v>0.21323685657865551</v>
      </c>
      <c r="P7" s="48">
        <f>+I289</f>
        <v>0.55299999999999994</v>
      </c>
      <c r="Q7" s="39">
        <f>+IF(L7="","",(SUM(L2:L7)+V8)/7)</f>
        <v>7.581815476190477</v>
      </c>
      <c r="R7" s="39">
        <f>+IF(L7="","",(SUM(M2:M7)+W8)/7)</f>
        <v>7.2735714285714286</v>
      </c>
      <c r="S7" s="39">
        <f>+IF(L7="","",(SUM(N2:N7)+X8)/7)</f>
        <v>7.9335714285714278</v>
      </c>
      <c r="U7" s="20" t="s">
        <v>15</v>
      </c>
      <c r="V7" s="33">
        <v>6.4149166666666666</v>
      </c>
      <c r="W7" s="33">
        <v>6.1790000000000003</v>
      </c>
      <c r="X7" s="33">
        <v>6.7119999999999997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7.4189999999999996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8.0264166666666661</v>
      </c>
      <c r="M8" s="48">
        <f>+F337</f>
        <v>7.6449999999999996</v>
      </c>
      <c r="N8" s="48">
        <f>+G337</f>
        <v>8.4689999999999994</v>
      </c>
      <c r="O8" s="48">
        <f>+H337</f>
        <v>0.32970701586720408</v>
      </c>
      <c r="P8" s="48">
        <f>+I337</f>
        <v>0.82399999999999984</v>
      </c>
      <c r="Q8" s="39">
        <f>IF(L8="","",(AVERAGE(L2:L8)))</f>
        <v>7.7543184523809527</v>
      </c>
      <c r="R8" s="39">
        <f>IF(L8="","",(AVERAGE(M2:M8)))</f>
        <v>7.4431428571428579</v>
      </c>
      <c r="S8" s="39">
        <f>IF(L8="","",(AVERAGE(N2:N8)))</f>
        <v>8.0908571428571427</v>
      </c>
      <c r="U8" s="20" t="s">
        <v>16</v>
      </c>
      <c r="V8" s="33">
        <v>6.8188958333333316</v>
      </c>
      <c r="W8" s="33">
        <v>6.4580000000000002</v>
      </c>
      <c r="X8" s="33">
        <v>7.3680000000000003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7.4189999999999996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8.0538541666666639</v>
      </c>
      <c r="M9" s="48">
        <f>+F385</f>
        <v>7.82</v>
      </c>
      <c r="N9" s="48">
        <f>+G385</f>
        <v>8.27</v>
      </c>
      <c r="O9" s="48">
        <f>+H385</f>
        <v>0.11617686252660128</v>
      </c>
      <c r="P9" s="48">
        <f>+I385</f>
        <v>0.44999999999999929</v>
      </c>
      <c r="Q9" s="39">
        <f t="shared" ref="Q9:Q60" si="1">IF(L9="","",(AVERAGE(L3:L9)))</f>
        <v>7.7975505952380972</v>
      </c>
      <c r="R9" s="39">
        <f t="shared" ref="R9:R60" si="2">IF(L9="","",(AVERAGE(M3:M9)))</f>
        <v>7.5077142857142851</v>
      </c>
      <c r="S9" s="39">
        <f t="shared" ref="S9:S60" si="3">IF(L9="","",(AVERAGE(N3:N9)))</f>
        <v>8.112285714285715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7.4189999999999996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7.3324374999999975</v>
      </c>
      <c r="M10" s="48">
        <f>+F433</f>
        <v>7.0149999999999997</v>
      </c>
      <c r="N10" s="48">
        <f>+G433</f>
        <v>7.77</v>
      </c>
      <c r="O10" s="48">
        <f>+H433</f>
        <v>0.19516091628366797</v>
      </c>
      <c r="P10" s="48">
        <f>+I433</f>
        <v>0.75499999999999989</v>
      </c>
      <c r="Q10" s="39">
        <f t="shared" si="1"/>
        <v>7.6645803571428575</v>
      </c>
      <c r="R10" s="39">
        <f t="shared" si="2"/>
        <v>7.3605714285714283</v>
      </c>
      <c r="S10" s="39">
        <f t="shared" si="3"/>
        <v>8.0018571428571423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7.4189999999999996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7.0652708333333303</v>
      </c>
      <c r="M11" s="50">
        <f>+F481</f>
        <v>6.8639999999999999</v>
      </c>
      <c r="N11" s="50">
        <f>+G481</f>
        <v>7.2679999999999998</v>
      </c>
      <c r="O11" s="50">
        <f>+H481</f>
        <v>0.13621271530975629</v>
      </c>
      <c r="P11" s="50">
        <f>+I481</f>
        <v>0.40399999999999991</v>
      </c>
      <c r="Q11" s="39">
        <f t="shared" si="1"/>
        <v>7.5325952380952375</v>
      </c>
      <c r="R11" s="39">
        <f t="shared" si="2"/>
        <v>7.2562857142857142</v>
      </c>
      <c r="S11" s="39">
        <f t="shared" si="3"/>
        <v>7.8587142857142851</v>
      </c>
      <c r="U11" s="22" t="s">
        <v>33</v>
      </c>
      <c r="V11" s="13"/>
      <c r="W11" s="11"/>
      <c r="X11" s="11">
        <v>10635053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7.4189999999999996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7.149354166666666</v>
      </c>
      <c r="M12" s="50">
        <f>+F529</f>
        <v>6.9649999999999999</v>
      </c>
      <c r="N12" s="50">
        <f>+G529</f>
        <v>7.3929999999999998</v>
      </c>
      <c r="O12" s="50">
        <f>+H529</f>
        <v>0.13173514524570812</v>
      </c>
      <c r="P12" s="50">
        <f>+I529</f>
        <v>0.42799999999999994</v>
      </c>
      <c r="Q12" s="39">
        <f t="shared" si="1"/>
        <v>7.4767619047619052</v>
      </c>
      <c r="R12" s="39">
        <f t="shared" si="2"/>
        <v>7.2202857142857146</v>
      </c>
      <c r="S12" s="39">
        <f t="shared" si="3"/>
        <v>7.7727142857142857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7.444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7.0105833333333321</v>
      </c>
      <c r="M13" s="50">
        <f>+F577</f>
        <v>6.6870000000000003</v>
      </c>
      <c r="N13" s="50">
        <f>+G577</f>
        <v>7.343</v>
      </c>
      <c r="O13" s="50">
        <f>+H577</f>
        <v>0.17808207925098632</v>
      </c>
      <c r="P13" s="50">
        <f>+I577</f>
        <v>0.65599999999999969</v>
      </c>
      <c r="Q13" s="39">
        <f t="shared" si="1"/>
        <v>7.4386279761904754</v>
      </c>
      <c r="R13" s="39">
        <f t="shared" si="2"/>
        <v>7.1697142857142859</v>
      </c>
      <c r="S13" s="39">
        <f t="shared" si="3"/>
        <v>7.7511428571428569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7.444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6.4446666666666674</v>
      </c>
      <c r="M14" s="50">
        <f>+F625</f>
        <v>6.2549999999999999</v>
      </c>
      <c r="N14" s="50">
        <f>+G625</f>
        <v>6.6360000000000001</v>
      </c>
      <c r="O14" s="50">
        <f>+H625</f>
        <v>0.13300269287520738</v>
      </c>
      <c r="P14" s="50">
        <f>+I625</f>
        <v>0.38100000000000023</v>
      </c>
      <c r="Q14" s="39">
        <f t="shared" si="1"/>
        <v>7.2975119047619037</v>
      </c>
      <c r="R14" s="39">
        <f t="shared" si="2"/>
        <v>7.0358571428571421</v>
      </c>
      <c r="S14" s="39">
        <f t="shared" si="3"/>
        <v>7.5927142857142851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7.4690000000000003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5.9087916666666649</v>
      </c>
      <c r="M15" s="50">
        <f>+F673</f>
        <v>5.3849999999999998</v>
      </c>
      <c r="N15" s="50">
        <f>+G673</f>
        <v>6.3570000000000002</v>
      </c>
      <c r="O15" s="50">
        <f>+H673</f>
        <v>0.25411196714041556</v>
      </c>
      <c r="P15" s="50">
        <f>+I673</f>
        <v>0.97200000000000042</v>
      </c>
      <c r="Q15" s="39">
        <f t="shared" si="1"/>
        <v>6.9949940476190458</v>
      </c>
      <c r="R15" s="39">
        <f t="shared" si="2"/>
        <v>6.7130000000000001</v>
      </c>
      <c r="S15" s="39">
        <f t="shared" si="3"/>
        <v>7.2909999999999995</v>
      </c>
      <c r="U15" s="42" t="str">
        <f>+K369</f>
        <v>MEAN</v>
      </c>
      <c r="V15" s="39">
        <f t="shared" ref="V15:X15" si="4">+L369</f>
        <v>14.036735302511413</v>
      </c>
      <c r="W15" s="39">
        <f t="shared" si="4"/>
        <v>12.90626712328768</v>
      </c>
      <c r="X15" s="39">
        <f t="shared" si="4"/>
        <v>15.359619863013702</v>
      </c>
      <c r="Y15" s="39">
        <f t="shared" ref="Y15:AB15" si="5">+P369</f>
        <v>2.4533527397260269</v>
      </c>
      <c r="Z15" s="39">
        <f t="shared" si="5"/>
        <v>13.945228843566541</v>
      </c>
      <c r="AA15" s="39">
        <f t="shared" si="5"/>
        <v>12.820345923026743</v>
      </c>
      <c r="AB15" s="39">
        <f t="shared" si="5"/>
        <v>15.259452560339204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7.4690000000000003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5.1543541666666641</v>
      </c>
      <c r="M16" s="50">
        <f>+F721</f>
        <v>4.6879999999999997</v>
      </c>
      <c r="N16" s="50">
        <f>+G721</f>
        <v>5.5650000000000004</v>
      </c>
      <c r="O16" s="50">
        <f>+H721</f>
        <v>0.34246021602039783</v>
      </c>
      <c r="P16" s="50">
        <f>+I721</f>
        <v>0.87700000000000067</v>
      </c>
      <c r="Q16" s="39">
        <f t="shared" si="1"/>
        <v>6.5807797619047603</v>
      </c>
      <c r="R16" s="39">
        <f t="shared" si="2"/>
        <v>6.2655714285714286</v>
      </c>
      <c r="S16" s="39">
        <f t="shared" si="3"/>
        <v>6.9045714285714288</v>
      </c>
      <c r="U16" s="42" t="str">
        <f t="shared" ref="U16:U22" si="6">+K370</f>
        <v>MIN</v>
      </c>
      <c r="V16" s="39">
        <f t="shared" ref="V16:X16" si="7">+L370</f>
        <v>5.1543541666666641</v>
      </c>
      <c r="W16" s="39">
        <f t="shared" si="7"/>
        <v>4.6879999999999997</v>
      </c>
      <c r="X16" s="39">
        <f t="shared" si="7"/>
        <v>5.5650000000000004</v>
      </c>
      <c r="Y16" s="39">
        <f t="shared" ref="Y16:AB16" si="8">+P370</f>
        <v>0.22299999999999898</v>
      </c>
      <c r="Z16" s="39">
        <f t="shared" si="8"/>
        <v>5.9402053571428564</v>
      </c>
      <c r="AA16" s="39">
        <f t="shared" si="8"/>
        <v>5.5404285714285706</v>
      </c>
      <c r="AB16" s="39">
        <f t="shared" si="8"/>
        <v>6.3835714285714289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7.4939999999999998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5.4989166666666671</v>
      </c>
      <c r="M17" s="50">
        <f>+F769</f>
        <v>5.2309999999999999</v>
      </c>
      <c r="N17" s="50">
        <f>+G769</f>
        <v>5.9489999999999998</v>
      </c>
      <c r="O17" s="50">
        <f>+H769</f>
        <v>0.26477118450058723</v>
      </c>
      <c r="P17" s="50">
        <f>+I769</f>
        <v>0.71799999999999997</v>
      </c>
      <c r="Q17" s="39">
        <f t="shared" si="1"/>
        <v>6.3188482142857127</v>
      </c>
      <c r="R17" s="39">
        <f t="shared" si="2"/>
        <v>6.0107142857142861</v>
      </c>
      <c r="S17" s="39">
        <f t="shared" si="3"/>
        <v>6.6444285714285707</v>
      </c>
      <c r="U17" s="42" t="str">
        <f t="shared" si="6"/>
        <v>MAX</v>
      </c>
      <c r="V17" s="39">
        <f t="shared" ref="V17:X17" si="9">+L371</f>
        <v>23.15314583333333</v>
      </c>
      <c r="W17" s="39">
        <f t="shared" si="9"/>
        <v>21.318000000000001</v>
      </c>
      <c r="X17" s="39">
        <f t="shared" si="9"/>
        <v>27.21</v>
      </c>
      <c r="Y17" s="39">
        <f t="shared" ref="Y17:AB17" si="10">+P371</f>
        <v>8.6359999999999992</v>
      </c>
      <c r="Z17" s="39">
        <f t="shared" si="10"/>
        <v>22.647577380952377</v>
      </c>
      <c r="AA17" s="39">
        <f t="shared" si="10"/>
        <v>20.593</v>
      </c>
      <c r="AB17" s="39">
        <f t="shared" si="10"/>
        <v>26.382571428571428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7.4939999999999998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5.2962083333333334</v>
      </c>
      <c r="M18" s="50">
        <f>+F817</f>
        <v>4.8949999999999996</v>
      </c>
      <c r="N18" s="50">
        <f>+G817</f>
        <v>5.7190000000000003</v>
      </c>
      <c r="O18" s="50">
        <f>+H817</f>
        <v>0.3177700867202331</v>
      </c>
      <c r="P18" s="50">
        <f>+I817</f>
        <v>0.82400000000000073</v>
      </c>
      <c r="Q18" s="39">
        <f t="shared" si="1"/>
        <v>6.0661249999999995</v>
      </c>
      <c r="R18" s="39">
        <f t="shared" si="2"/>
        <v>5.7294285714285706</v>
      </c>
      <c r="S18" s="39">
        <f t="shared" si="3"/>
        <v>6.4231428571428566</v>
      </c>
      <c r="U18" s="42" t="str">
        <f t="shared" si="6"/>
        <v>SD</v>
      </c>
      <c r="V18" s="39">
        <f t="shared" ref="V18:X18" si="11">+L372</f>
        <v>5.0959569063221108</v>
      </c>
      <c r="W18" s="39">
        <f t="shared" si="11"/>
        <v>4.5318871990327674</v>
      </c>
      <c r="X18" s="39">
        <f t="shared" si="11"/>
        <v>5.9597633393604479</v>
      </c>
      <c r="Y18" s="39">
        <f t="shared" ref="Y18:AB18" si="12">+P372</f>
        <v>2.0180526582585752</v>
      </c>
      <c r="Z18" s="39">
        <f t="shared" si="12"/>
        <v>5.0694555267659469</v>
      </c>
      <c r="AA18" s="39">
        <f t="shared" si="12"/>
        <v>4.4931247031568127</v>
      </c>
      <c r="AB18" s="39">
        <f t="shared" si="12"/>
        <v>5.915100393819209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7.4939999999999998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6.2679166666666637</v>
      </c>
      <c r="M19" s="50">
        <f>+F865</f>
        <v>5.6420000000000003</v>
      </c>
      <c r="N19" s="50">
        <f>+G865</f>
        <v>7.1159999999999997</v>
      </c>
      <c r="O19" s="50">
        <f>+H865</f>
        <v>0.60533535046684872</v>
      </c>
      <c r="P19" s="50">
        <f>+I865</f>
        <v>1.4739999999999993</v>
      </c>
      <c r="Q19" s="39">
        <f t="shared" si="1"/>
        <v>5.9402053571428564</v>
      </c>
      <c r="R19" s="39">
        <f t="shared" si="2"/>
        <v>5.5404285714285706</v>
      </c>
      <c r="S19" s="39">
        <f t="shared" si="3"/>
        <v>6.3835714285714289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7.5190000000000001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7.8154375000000016</v>
      </c>
      <c r="M20" s="50">
        <f>+F913</f>
        <v>7.1159999999999997</v>
      </c>
      <c r="N20" s="50">
        <f>+G913</f>
        <v>8.6430000000000007</v>
      </c>
      <c r="O20" s="50">
        <f>+H913</f>
        <v>0.62417114081949898</v>
      </c>
      <c r="P20" s="50">
        <f>+I913</f>
        <v>1.527000000000001</v>
      </c>
      <c r="Q20" s="39">
        <f t="shared" si="1"/>
        <v>6.0551845238095225</v>
      </c>
      <c r="R20" s="39">
        <f t="shared" si="2"/>
        <v>5.6017142857142854</v>
      </c>
      <c r="S20" s="39">
        <f t="shared" si="3"/>
        <v>6.569285714285714</v>
      </c>
      <c r="U20" s="42" t="str">
        <f t="shared" si="6"/>
        <v># DAYS (N)=</v>
      </c>
      <c r="V20" s="39"/>
      <c r="W20" s="52">
        <f>+M374</f>
        <v>292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7.5439999999999996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8.5008749999999988</v>
      </c>
      <c r="M21" s="50">
        <f>+F961</f>
        <v>8.2949999999999999</v>
      </c>
      <c r="N21" s="50">
        <f>+G961</f>
        <v>8.7420000000000009</v>
      </c>
      <c r="O21" s="50">
        <f>+H961</f>
        <v>0.14351389954182886</v>
      </c>
      <c r="P21" s="50">
        <f>+I961</f>
        <v>0.44700000000000095</v>
      </c>
      <c r="Q21" s="39">
        <f t="shared" si="1"/>
        <v>6.348928571428571</v>
      </c>
      <c r="R21" s="39">
        <f t="shared" si="2"/>
        <v>5.8931428571428564</v>
      </c>
      <c r="S21" s="39">
        <f t="shared" si="3"/>
        <v>6.8701428571428584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7.5439999999999996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8.4088958333333341</v>
      </c>
      <c r="M22" s="50">
        <f>+F1009</f>
        <v>8.02</v>
      </c>
      <c r="N22" s="50">
        <f>+G1009</f>
        <v>8.8659999999999997</v>
      </c>
      <c r="O22" s="50">
        <f>+H1009</f>
        <v>0.26316237521148478</v>
      </c>
      <c r="P22" s="50">
        <f>+I1009</f>
        <v>0.84600000000000009</v>
      </c>
      <c r="Q22" s="39">
        <f t="shared" si="1"/>
        <v>6.7060863095238092</v>
      </c>
      <c r="R22" s="39">
        <f t="shared" si="2"/>
        <v>6.269571428571429</v>
      </c>
      <c r="S22" s="39">
        <f t="shared" si="3"/>
        <v>7.2285714285714295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7.5940000000000003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8.101520833333332</v>
      </c>
      <c r="M23" s="50">
        <f>+F1057</f>
        <v>7.82</v>
      </c>
      <c r="N23" s="50">
        <f>+G1057</f>
        <v>8.4440000000000008</v>
      </c>
      <c r="O23" s="50">
        <f>+H1057</f>
        <v>0.2145626912883688</v>
      </c>
      <c r="P23" s="50">
        <f>+I1057</f>
        <v>0.62400000000000055</v>
      </c>
      <c r="Q23" s="39">
        <f t="shared" si="1"/>
        <v>7.1271101190476189</v>
      </c>
      <c r="R23" s="39">
        <f t="shared" si="2"/>
        <v>6.7169999999999996</v>
      </c>
      <c r="S23" s="39">
        <f t="shared" si="3"/>
        <v>7.6398571428571431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7.6189999999999998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8.9918958333333361</v>
      </c>
      <c r="M24" s="50">
        <f>+F1105</f>
        <v>8.4440000000000008</v>
      </c>
      <c r="N24" s="50">
        <f>+G1105</f>
        <v>9.6080000000000005</v>
      </c>
      <c r="O24" s="50">
        <f>+H1105</f>
        <v>0.4570063661544268</v>
      </c>
      <c r="P24" s="50">
        <f>+I1105</f>
        <v>1.1639999999999997</v>
      </c>
      <c r="Q24" s="39">
        <f t="shared" si="1"/>
        <v>7.6261071428571432</v>
      </c>
      <c r="R24" s="39">
        <f t="shared" si="2"/>
        <v>7.176000000000001</v>
      </c>
      <c r="S24" s="39">
        <f t="shared" si="3"/>
        <v>8.1625714285714288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7.6950000000000003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9.557125000000001</v>
      </c>
      <c r="M25" s="50">
        <f>+F1153</f>
        <v>9.1630000000000003</v>
      </c>
      <c r="N25" s="50">
        <f>+G1153</f>
        <v>9.952</v>
      </c>
      <c r="O25" s="50">
        <f>+H1153</f>
        <v>0.25886796314033439</v>
      </c>
      <c r="P25" s="50">
        <f>+I1153</f>
        <v>0.7889999999999997</v>
      </c>
      <c r="Q25" s="39">
        <f t="shared" si="1"/>
        <v>8.234809523809524</v>
      </c>
      <c r="R25" s="39">
        <f t="shared" si="2"/>
        <v>7.7857142857142856</v>
      </c>
      <c r="S25" s="39">
        <f t="shared" si="3"/>
        <v>8.7672857142857161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7.72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9.7170416666666686</v>
      </c>
      <c r="M26" s="50">
        <f>+F1201</f>
        <v>9.2620000000000005</v>
      </c>
      <c r="N26" s="50">
        <f>+G1201</f>
        <v>10.173</v>
      </c>
      <c r="O26" s="50">
        <f>+H1201</f>
        <v>0.36077540360170268</v>
      </c>
      <c r="P26" s="50">
        <f>+I1201</f>
        <v>0.91099999999999959</v>
      </c>
      <c r="Q26" s="39">
        <f t="shared" si="1"/>
        <v>8.7275416666666672</v>
      </c>
      <c r="R26" s="39">
        <f t="shared" si="2"/>
        <v>8.3028571428571443</v>
      </c>
      <c r="S26" s="39">
        <f t="shared" si="3"/>
        <v>9.2039999999999988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7.77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9.9050624999999997</v>
      </c>
      <c r="M27" s="50">
        <f>+F1249</f>
        <v>9.6080000000000005</v>
      </c>
      <c r="N27" s="50">
        <f>+G1249</f>
        <v>10.173</v>
      </c>
      <c r="O27" s="50">
        <f>+H1249</f>
        <v>0.17121560455951679</v>
      </c>
      <c r="P27" s="50">
        <f>+I1249</f>
        <v>0.5649999999999995</v>
      </c>
      <c r="Q27" s="39">
        <f t="shared" si="1"/>
        <v>9.0260595238095238</v>
      </c>
      <c r="R27" s="39">
        <f t="shared" si="2"/>
        <v>8.6588571428571441</v>
      </c>
      <c r="S27" s="39">
        <f t="shared" si="3"/>
        <v>9.4225714285714286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7.7949999999999999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9.2976458333333376</v>
      </c>
      <c r="M28" s="50">
        <f>+F1297</f>
        <v>9.0150000000000006</v>
      </c>
      <c r="N28" s="50">
        <f>+G1297</f>
        <v>9.7309999999999999</v>
      </c>
      <c r="O28" s="50">
        <f>+H1297</f>
        <v>0.18445347560596567</v>
      </c>
      <c r="P28" s="50">
        <f>+I1297</f>
        <v>0.7159999999999993</v>
      </c>
      <c r="Q28" s="39">
        <f t="shared" si="1"/>
        <v>9.1398839285714306</v>
      </c>
      <c r="R28" s="39">
        <f t="shared" si="2"/>
        <v>8.7617142857142873</v>
      </c>
      <c r="S28" s="39">
        <f t="shared" si="3"/>
        <v>9.5638571428571435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7.87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9.2060208333333353</v>
      </c>
      <c r="M29" s="50">
        <f>+F1345</f>
        <v>8.9649999999999999</v>
      </c>
      <c r="N29" s="50">
        <f>+G1345</f>
        <v>9.4350000000000005</v>
      </c>
      <c r="O29" s="50">
        <f>+H1345</f>
        <v>0.15503129259732434</v>
      </c>
      <c r="P29" s="50">
        <f>+I1345</f>
        <v>0.47000000000000064</v>
      </c>
      <c r="Q29" s="39">
        <f t="shared" si="1"/>
        <v>9.2537589285714308</v>
      </c>
      <c r="R29" s="39">
        <f t="shared" si="2"/>
        <v>8.8967142857142871</v>
      </c>
      <c r="S29" s="39">
        <f t="shared" si="3"/>
        <v>9.6451428571428579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7.92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8.9174375000000019</v>
      </c>
      <c r="M30" s="50">
        <f>+F1393</f>
        <v>8.8170000000000002</v>
      </c>
      <c r="N30" s="50">
        <f>+G1393</f>
        <v>9.0399999999999991</v>
      </c>
      <c r="O30" s="50">
        <f>+H1393</f>
        <v>8.6326916058493672E-2</v>
      </c>
      <c r="P30" s="50">
        <f>+I1393</f>
        <v>0.22299999999999898</v>
      </c>
      <c r="Q30" s="39">
        <f t="shared" si="1"/>
        <v>9.3703184523809533</v>
      </c>
      <c r="R30" s="39">
        <f t="shared" si="2"/>
        <v>9.039142857142858</v>
      </c>
      <c r="S30" s="39">
        <f t="shared" si="3"/>
        <v>9.7302857142857153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7.9450000000000003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9.3424791666666653</v>
      </c>
      <c r="M31" s="50">
        <f>+F1441</f>
        <v>8.9410000000000007</v>
      </c>
      <c r="N31" s="50">
        <f>+G1441</f>
        <v>9.8789999999999996</v>
      </c>
      <c r="O31" s="50">
        <f>+H1441</f>
        <v>0.40554565236540507</v>
      </c>
      <c r="P31" s="50">
        <f>+I1441</f>
        <v>0.93799999999999883</v>
      </c>
      <c r="Q31" s="39">
        <f t="shared" si="1"/>
        <v>9.4204017857142865</v>
      </c>
      <c r="R31" s="39">
        <f t="shared" si="2"/>
        <v>9.1101428571428578</v>
      </c>
      <c r="S31" s="39">
        <f t="shared" si="3"/>
        <v>9.7690000000000019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7.97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10.518854166666669</v>
      </c>
      <c r="M32" s="50">
        <f>+F1489</f>
        <v>9.7799999999999994</v>
      </c>
      <c r="N32" s="50">
        <f>+G1489</f>
        <v>11.346</v>
      </c>
      <c r="O32" s="50">
        <f>+H1489</f>
        <v>0.63280691786785848</v>
      </c>
      <c r="P32" s="50">
        <f>+I1489</f>
        <v>1.5660000000000007</v>
      </c>
      <c r="Q32" s="39">
        <f t="shared" si="1"/>
        <v>9.5577916666666685</v>
      </c>
      <c r="R32" s="39">
        <f t="shared" si="2"/>
        <v>9.1982857142857153</v>
      </c>
      <c r="S32" s="39">
        <f t="shared" si="3"/>
        <v>9.9681428571428565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8.02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10.69491666666667</v>
      </c>
      <c r="M33" s="50">
        <f>+F1537</f>
        <v>10.124000000000001</v>
      </c>
      <c r="N33" s="50">
        <f>+G1537</f>
        <v>11.005000000000001</v>
      </c>
      <c r="O33" s="50">
        <f>+H1537</f>
        <v>0.2035504886224537</v>
      </c>
      <c r="P33" s="50">
        <f>+I1537</f>
        <v>0.88100000000000023</v>
      </c>
      <c r="Q33" s="39">
        <f t="shared" si="1"/>
        <v>9.6974880952380982</v>
      </c>
      <c r="R33" s="39">
        <f t="shared" si="2"/>
        <v>9.3214285714285712</v>
      </c>
      <c r="S33" s="39">
        <f t="shared" si="3"/>
        <v>10.087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8.0449999999999999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8.9468333333333341</v>
      </c>
      <c r="M34" s="50">
        <f>+F1585</f>
        <v>7.9450000000000003</v>
      </c>
      <c r="N34" s="50">
        <f>+G1585</f>
        <v>10.051</v>
      </c>
      <c r="O34" s="50">
        <f>+H1585</f>
        <v>0.48486160926788591</v>
      </c>
      <c r="P34" s="50">
        <f>+I1585</f>
        <v>2.1059999999999999</v>
      </c>
      <c r="Q34" s="39">
        <f t="shared" si="1"/>
        <v>9.5605982142857169</v>
      </c>
      <c r="R34" s="39">
        <f t="shared" si="2"/>
        <v>9.0838571428571431</v>
      </c>
      <c r="S34" s="39">
        <f t="shared" si="3"/>
        <v>10.069571428571427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8.07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7.1007291666666665</v>
      </c>
      <c r="M35" s="50">
        <f>+F1633</f>
        <v>6.6609999999999996</v>
      </c>
      <c r="N35" s="50">
        <f>+G1633</f>
        <v>7.87</v>
      </c>
      <c r="O35" s="50">
        <f>+H1633</f>
        <v>0.30526345367973917</v>
      </c>
      <c r="P35" s="50">
        <f>+I1633</f>
        <v>1.2090000000000005</v>
      </c>
      <c r="Q35" s="39">
        <f t="shared" si="1"/>
        <v>9.2467529761904785</v>
      </c>
      <c r="R35" s="39">
        <f t="shared" si="2"/>
        <v>8.7475714285714297</v>
      </c>
      <c r="S35" s="39">
        <f t="shared" si="3"/>
        <v>9.8037142857142872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8.0950000000000006</v>
      </c>
      <c r="E36" s="31"/>
      <c r="F36" s="31" t="s">
        <v>70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6.0525416666666674</v>
      </c>
      <c r="M36" s="50">
        <f>+F1681</f>
        <v>5.4880000000000004</v>
      </c>
      <c r="N36" s="50">
        <f>+G1681</f>
        <v>6.6109999999999998</v>
      </c>
      <c r="O36" s="50">
        <f>+H1681</f>
        <v>0.3595940949467431</v>
      </c>
      <c r="P36" s="50">
        <f>+I1681</f>
        <v>1.1229999999999993</v>
      </c>
      <c r="Q36" s="39">
        <f t="shared" si="1"/>
        <v>8.7962559523809549</v>
      </c>
      <c r="R36" s="39">
        <f t="shared" si="2"/>
        <v>8.2508571428571447</v>
      </c>
      <c r="S36" s="39">
        <f t="shared" si="3"/>
        <v>9.4002857142857135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8.1199999999999992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6.7096041666666695</v>
      </c>
      <c r="M37" s="50">
        <f>+F1729</f>
        <v>5.9749999999999996</v>
      </c>
      <c r="N37" s="50">
        <f>+G1729</f>
        <v>7.67</v>
      </c>
      <c r="O37" s="50">
        <f>+H1729</f>
        <v>0.70169981275204651</v>
      </c>
      <c r="P37" s="50">
        <f>+I1729</f>
        <v>1.6950000000000003</v>
      </c>
      <c r="Q37" s="39">
        <f t="shared" si="1"/>
        <v>8.4808511904761925</v>
      </c>
      <c r="R37" s="39">
        <f t="shared" si="2"/>
        <v>7.8448571428571432</v>
      </c>
      <c r="S37" s="39">
        <f t="shared" si="3"/>
        <v>9.2045714285714286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8.1199999999999992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8.1890833333333362</v>
      </c>
      <c r="M38" s="50">
        <f>+F1777</f>
        <v>7.5190000000000001</v>
      </c>
      <c r="N38" s="50">
        <f>+G1777</f>
        <v>9.0890000000000004</v>
      </c>
      <c r="O38" s="50">
        <f>+H1777</f>
        <v>0.66214078445578062</v>
      </c>
      <c r="P38" s="50">
        <f>+I1777</f>
        <v>1.5700000000000003</v>
      </c>
      <c r="Q38" s="39">
        <f t="shared" si="1"/>
        <v>8.3160803571428605</v>
      </c>
      <c r="R38" s="39">
        <f t="shared" si="2"/>
        <v>7.6417142857142855</v>
      </c>
      <c r="S38" s="39">
        <f t="shared" si="3"/>
        <v>9.0917142857142856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8.1199999999999992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9.185291666666668</v>
      </c>
      <c r="M39" s="50">
        <f>+F1825</f>
        <v>8.6679999999999993</v>
      </c>
      <c r="N39" s="50">
        <f>+G1825</f>
        <v>9.8049999999999997</v>
      </c>
      <c r="O39" s="50">
        <f>+H1825</f>
        <v>0.44027616856914814</v>
      </c>
      <c r="P39" s="50">
        <f>+I1825</f>
        <v>1.1370000000000005</v>
      </c>
      <c r="Q39" s="39">
        <f t="shared" si="1"/>
        <v>8.1255714285714316</v>
      </c>
      <c r="R39" s="39">
        <f t="shared" si="2"/>
        <v>7.4828571428571431</v>
      </c>
      <c r="S39" s="39">
        <f t="shared" si="3"/>
        <v>8.8715714285714284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8.1199999999999992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9.182166666666669</v>
      </c>
      <c r="M40" s="50">
        <f>+F1873</f>
        <v>8.8170000000000002</v>
      </c>
      <c r="N40" s="50">
        <f>+G1873</f>
        <v>9.6080000000000005</v>
      </c>
      <c r="O40" s="50">
        <f>+H1873</f>
        <v>0.22963229935660495</v>
      </c>
      <c r="P40" s="50">
        <f>+I1873</f>
        <v>0.79100000000000037</v>
      </c>
      <c r="Q40" s="39">
        <f t="shared" si="1"/>
        <v>7.9094642857142876</v>
      </c>
      <c r="R40" s="39">
        <f t="shared" si="2"/>
        <v>7.2961428571428568</v>
      </c>
      <c r="S40" s="39">
        <f t="shared" si="3"/>
        <v>8.6719999999999988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8.1199999999999992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7.7326249999999996</v>
      </c>
      <c r="M41" s="50">
        <f>+F1921</f>
        <v>7.2169999999999996</v>
      </c>
      <c r="N41" s="50">
        <f>+G1921</f>
        <v>8.7420000000000009</v>
      </c>
      <c r="O41" s="50">
        <f>+H1921</f>
        <v>0.39470913745629127</v>
      </c>
      <c r="P41" s="50">
        <f>+I1921</f>
        <v>1.5250000000000012</v>
      </c>
      <c r="Q41" s="39">
        <f t="shared" si="1"/>
        <v>7.7360059523809523</v>
      </c>
      <c r="R41" s="39">
        <f t="shared" si="2"/>
        <v>7.1921428571428567</v>
      </c>
      <c r="S41" s="39">
        <f t="shared" si="3"/>
        <v>8.4850000000000012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8.1199999999999992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6.7049375000000007</v>
      </c>
      <c r="M42" s="50">
        <f>+F1969</f>
        <v>6.3570000000000002</v>
      </c>
      <c r="N42" s="50">
        <f>+G1969</f>
        <v>7.1669999999999998</v>
      </c>
      <c r="O42" s="50">
        <f>+H1969</f>
        <v>0.22912863675422818</v>
      </c>
      <c r="P42" s="50">
        <f>+I1969</f>
        <v>0.80999999999999961</v>
      </c>
      <c r="Q42" s="39">
        <f t="shared" si="1"/>
        <v>7.6794642857142872</v>
      </c>
      <c r="R42" s="39">
        <f t="shared" si="2"/>
        <v>7.1487142857142851</v>
      </c>
      <c r="S42" s="39">
        <f t="shared" si="3"/>
        <v>8.3845714285714301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8.1199999999999992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6.2801458333333295</v>
      </c>
      <c r="M43" s="50">
        <f>+F2017</f>
        <v>5.6929999999999996</v>
      </c>
      <c r="N43" s="50">
        <f>+G2017</f>
        <v>6.8639999999999999</v>
      </c>
      <c r="O43" s="50">
        <f>+H2017</f>
        <v>0.41979767110254501</v>
      </c>
      <c r="P43" s="50">
        <f>+I2017</f>
        <v>1.1710000000000003</v>
      </c>
      <c r="Q43" s="39">
        <f t="shared" si="1"/>
        <v>7.7119791666666666</v>
      </c>
      <c r="R43" s="39">
        <f t="shared" si="2"/>
        <v>7.177999999999999</v>
      </c>
      <c r="S43" s="39">
        <f t="shared" si="3"/>
        <v>8.4207142857142863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8.0950000000000006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6.5970416666666649</v>
      </c>
      <c r="M44" s="50">
        <f>+F2065</f>
        <v>6.1529999999999996</v>
      </c>
      <c r="N44" s="50">
        <f>+G2065</f>
        <v>6.9649999999999999</v>
      </c>
      <c r="O44" s="50">
        <f>+H2065</f>
        <v>0.28668093008388068</v>
      </c>
      <c r="P44" s="50">
        <f>+I2065</f>
        <v>0.81200000000000028</v>
      </c>
      <c r="Q44" s="39">
        <f t="shared" si="1"/>
        <v>7.6958988095238094</v>
      </c>
      <c r="R44" s="39">
        <f t="shared" si="2"/>
        <v>7.20342857142857</v>
      </c>
      <c r="S44" s="39">
        <f t="shared" si="3"/>
        <v>8.3199999999999985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8.0950000000000006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6.7615833333333306</v>
      </c>
      <c r="M45" s="50">
        <f>+F2113</f>
        <v>6.6109999999999998</v>
      </c>
      <c r="N45" s="50">
        <f>+G2113</f>
        <v>7.0149999999999997</v>
      </c>
      <c r="O45" s="50">
        <f>+H2113</f>
        <v>0.13082127378128866</v>
      </c>
      <c r="P45" s="50">
        <f>+I2113</f>
        <v>0.40399999999999991</v>
      </c>
      <c r="Q45" s="39">
        <f t="shared" si="1"/>
        <v>7.4919702380952362</v>
      </c>
      <c r="R45" s="39">
        <f t="shared" si="2"/>
        <v>7.0737142857142841</v>
      </c>
      <c r="S45" s="39">
        <f t="shared" si="3"/>
        <v>8.023714285714286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8.1199999999999992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6.6752499999999984</v>
      </c>
      <c r="M46" s="50">
        <f>+F2161</f>
        <v>6.077</v>
      </c>
      <c r="N46" s="50">
        <f>+G2161</f>
        <v>7.2169999999999996</v>
      </c>
      <c r="O46" s="50">
        <f>+H2161</f>
        <v>0.41408455812381567</v>
      </c>
      <c r="P46" s="50">
        <f>+I2161</f>
        <v>1.1399999999999997</v>
      </c>
      <c r="Q46" s="39">
        <f t="shared" si="1"/>
        <v>7.1333928571428569</v>
      </c>
      <c r="R46" s="39">
        <f t="shared" si="2"/>
        <v>6.7035714285714274</v>
      </c>
      <c r="S46" s="39">
        <f t="shared" si="3"/>
        <v>7.6540000000000008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8.1199999999999992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7.0531249999999979</v>
      </c>
      <c r="M47" s="50">
        <f>+F2209</f>
        <v>6.8890000000000002</v>
      </c>
      <c r="N47" s="50">
        <f>+G2209</f>
        <v>7.343</v>
      </c>
      <c r="O47" s="50">
        <f>+H2209</f>
        <v>0.13638846663038343</v>
      </c>
      <c r="P47" s="50">
        <f>+I2209</f>
        <v>0.45399999999999974</v>
      </c>
      <c r="Q47" s="39">
        <f t="shared" si="1"/>
        <v>6.8292440476190466</v>
      </c>
      <c r="R47" s="39">
        <f t="shared" si="2"/>
        <v>6.4281428571428574</v>
      </c>
      <c r="S47" s="39">
        <f t="shared" si="3"/>
        <v>7.3304285714285715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8.1199999999999992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7.7681458333333353</v>
      </c>
      <c r="M48" s="50">
        <f>+F2257</f>
        <v>7.2679999999999998</v>
      </c>
      <c r="N48" s="50">
        <f>+G2257</f>
        <v>8.593</v>
      </c>
      <c r="O48" s="50">
        <f>+H2257</f>
        <v>0.48556674452285636</v>
      </c>
      <c r="P48" s="50">
        <f>+I2257</f>
        <v>1.3250000000000002</v>
      </c>
      <c r="Q48" s="39">
        <f t="shared" si="1"/>
        <v>6.834318452380951</v>
      </c>
      <c r="R48" s="39">
        <f t="shared" si="2"/>
        <v>6.4354285714285719</v>
      </c>
      <c r="S48" s="39">
        <f t="shared" si="3"/>
        <v>7.3091428571428576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8.1199999999999992</v>
      </c>
      <c r="E49" s="39">
        <f>+IF(D49="","",AVERAGE(D2:D49))</f>
        <v>7.7512291666666684</v>
      </c>
      <c r="F49" s="39">
        <f>+IF(D49="","",MIN(D2:D49))</f>
        <v>7.3680000000000003</v>
      </c>
      <c r="G49" s="39">
        <f>+IF(D49="","",MAX(D2:D49))</f>
        <v>8.1199999999999992</v>
      </c>
      <c r="H49" s="39">
        <f>STDEV(D2:D49)</f>
        <v>0.30106705548293233</v>
      </c>
      <c r="I49" s="39">
        <f>+IF(F49="","",(G49-F49))</f>
        <v>0.75199999999999889</v>
      </c>
      <c r="J49" s="46">
        <f t="shared" si="0"/>
        <v>48</v>
      </c>
      <c r="K49" s="49">
        <f>+A2305</f>
        <v>43148</v>
      </c>
      <c r="L49" s="50">
        <f>+E2305</f>
        <v>7.4089166666666673</v>
      </c>
      <c r="M49" s="50">
        <f>+F2305</f>
        <v>6.7880000000000003</v>
      </c>
      <c r="N49" s="50">
        <f>+G2305</f>
        <v>7.97</v>
      </c>
      <c r="O49" s="50">
        <f>+H2305</f>
        <v>0.38021510335952596</v>
      </c>
      <c r="P49" s="50">
        <f>+I2305</f>
        <v>1.1819999999999995</v>
      </c>
      <c r="Q49" s="39">
        <f t="shared" si="1"/>
        <v>6.9348869047619042</v>
      </c>
      <c r="R49" s="39">
        <f t="shared" si="2"/>
        <v>6.4969999999999999</v>
      </c>
      <c r="S49" s="39">
        <f t="shared" si="3"/>
        <v>7.4238571428571429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8.1199999999999992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6.7351249999999991</v>
      </c>
      <c r="M50" s="50">
        <f>+F2353</f>
        <v>6.2039999999999997</v>
      </c>
      <c r="N50" s="50">
        <f>+G2353</f>
        <v>7.242</v>
      </c>
      <c r="O50" s="50">
        <f>+H2353</f>
        <v>0.34871201463232693</v>
      </c>
      <c r="P50" s="50">
        <f>+I2353</f>
        <v>1.0380000000000003</v>
      </c>
      <c r="Q50" s="39">
        <f t="shared" si="1"/>
        <v>6.9998839285714274</v>
      </c>
      <c r="R50" s="39">
        <f t="shared" si="2"/>
        <v>6.57</v>
      </c>
      <c r="S50" s="39">
        <f t="shared" si="3"/>
        <v>7.4778571428571414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8.1199999999999992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6.087562499999998</v>
      </c>
      <c r="M51" s="50">
        <f>+F2401</f>
        <v>5.2569999999999997</v>
      </c>
      <c r="N51" s="50">
        <f>+G2401</f>
        <v>6.7629999999999999</v>
      </c>
      <c r="O51" s="50">
        <f>+H2401</f>
        <v>0.50005224859987096</v>
      </c>
      <c r="P51" s="50">
        <f>+I2401</f>
        <v>1.5060000000000002</v>
      </c>
      <c r="Q51" s="39">
        <f t="shared" si="1"/>
        <v>6.927101190476189</v>
      </c>
      <c r="R51" s="39">
        <f t="shared" si="2"/>
        <v>6.4419999999999993</v>
      </c>
      <c r="S51" s="39">
        <f t="shared" si="3"/>
        <v>7.448999999999999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8.1449999999999996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5.9048333333333352</v>
      </c>
      <c r="M52" s="50">
        <f>+F2449</f>
        <v>5.1790000000000003</v>
      </c>
      <c r="N52" s="50">
        <f>+G2449</f>
        <v>6.5090000000000003</v>
      </c>
      <c r="O52" s="50">
        <f>+H2449</f>
        <v>0.44254339050794728</v>
      </c>
      <c r="P52" s="50">
        <f>+I2449</f>
        <v>1.33</v>
      </c>
      <c r="Q52" s="39">
        <f t="shared" si="1"/>
        <v>6.8047083333333322</v>
      </c>
      <c r="R52" s="39">
        <f t="shared" si="2"/>
        <v>6.2374285714285715</v>
      </c>
      <c r="S52" s="39">
        <f t="shared" si="3"/>
        <v>7.3767142857142849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8.1449999999999996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5.9906666666666659</v>
      </c>
      <c r="M53" s="50">
        <f>+F2497</f>
        <v>5.2050000000000001</v>
      </c>
      <c r="N53" s="50">
        <f>+G2497</f>
        <v>6.7119999999999997</v>
      </c>
      <c r="O53" s="50">
        <f>+H2497</f>
        <v>0.52533208679695143</v>
      </c>
      <c r="P53" s="50">
        <f>+I2497</f>
        <v>1.5069999999999997</v>
      </c>
      <c r="Q53" s="39">
        <f t="shared" si="1"/>
        <v>6.7069107142857138</v>
      </c>
      <c r="R53" s="39">
        <f t="shared" si="2"/>
        <v>6.112857142857143</v>
      </c>
      <c r="S53" s="39">
        <f t="shared" si="3"/>
        <v>7.3045714285714292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8.1449999999999996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6.4297083333333331</v>
      </c>
      <c r="M54" s="50">
        <f>+F2545</f>
        <v>5.7190000000000003</v>
      </c>
      <c r="N54" s="50">
        <f>+G2545</f>
        <v>7.0659999999999998</v>
      </c>
      <c r="O54" s="50">
        <f>+H2545</f>
        <v>0.47307729377610674</v>
      </c>
      <c r="P54" s="50">
        <f>+I2545</f>
        <v>1.3469999999999995</v>
      </c>
      <c r="Q54" s="39">
        <f t="shared" si="1"/>
        <v>6.6178511904761903</v>
      </c>
      <c r="R54" s="39">
        <f t="shared" si="2"/>
        <v>5.9457142857142866</v>
      </c>
      <c r="S54" s="39">
        <f t="shared" si="3"/>
        <v>7.2650000000000006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8.1449999999999996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7.058937499999999</v>
      </c>
      <c r="M55" s="50">
        <f>+F2593</f>
        <v>6.7880000000000003</v>
      </c>
      <c r="N55" s="50">
        <f>+G2593</f>
        <v>7.444</v>
      </c>
      <c r="O55" s="50">
        <f>+H2593</f>
        <v>0.23919843149080117</v>
      </c>
      <c r="P55" s="50">
        <f>+I2593</f>
        <v>0.65599999999999969</v>
      </c>
      <c r="Q55" s="39">
        <f t="shared" si="1"/>
        <v>6.5165357142857143</v>
      </c>
      <c r="R55" s="39">
        <f t="shared" si="2"/>
        <v>5.8771428571428572</v>
      </c>
      <c r="S55" s="39">
        <f t="shared" si="3"/>
        <v>7.1008571428571434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8.1449999999999996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7.3097708333333316</v>
      </c>
      <c r="M56" s="50">
        <f>+F2641</f>
        <v>6.7880000000000003</v>
      </c>
      <c r="N56" s="50">
        <f>+G2641</f>
        <v>7.9450000000000003</v>
      </c>
      <c r="O56" s="50">
        <f>+H2641</f>
        <v>0.39778483650396002</v>
      </c>
      <c r="P56" s="50">
        <f>+I2641</f>
        <v>1.157</v>
      </c>
      <c r="Q56" s="39">
        <f t="shared" si="1"/>
        <v>6.5023720238095235</v>
      </c>
      <c r="R56" s="39">
        <f t="shared" si="2"/>
        <v>5.8771428571428572</v>
      </c>
      <c r="S56" s="39">
        <f t="shared" si="3"/>
        <v>7.0972857142857153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8.1449999999999996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7.0347291666666676</v>
      </c>
      <c r="M57" s="50">
        <f>+F2689</f>
        <v>6.4080000000000004</v>
      </c>
      <c r="N57" s="50">
        <f>+G2689</f>
        <v>7.5190000000000001</v>
      </c>
      <c r="O57" s="50">
        <f>+H2689</f>
        <v>0.38256662551899745</v>
      </c>
      <c r="P57" s="50">
        <f>+I2689</f>
        <v>1.1109999999999998</v>
      </c>
      <c r="Q57" s="39">
        <f t="shared" si="1"/>
        <v>6.5451726190476185</v>
      </c>
      <c r="R57" s="39">
        <f t="shared" si="2"/>
        <v>5.9062857142857146</v>
      </c>
      <c r="S57" s="39">
        <f t="shared" si="3"/>
        <v>7.136857142857143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8.1199999999999992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7.3841250000000009</v>
      </c>
      <c r="M58" s="50">
        <f>+F2737</f>
        <v>6.8890000000000002</v>
      </c>
      <c r="N58" s="50">
        <f>+G2737</f>
        <v>7.9950000000000001</v>
      </c>
      <c r="O58" s="50">
        <f>+H2737</f>
        <v>0.42118104587487704</v>
      </c>
      <c r="P58" s="50">
        <f>+I2737</f>
        <v>1.1059999999999999</v>
      </c>
      <c r="Q58" s="39">
        <f t="shared" si="1"/>
        <v>6.7303958333333327</v>
      </c>
      <c r="R58" s="39">
        <f t="shared" si="2"/>
        <v>6.1394285714285726</v>
      </c>
      <c r="S58" s="39">
        <f t="shared" si="3"/>
        <v>7.3128571428571423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8.1199999999999992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7.6128125000000013</v>
      </c>
      <c r="M59" s="50">
        <f>+F2785</f>
        <v>6.8639999999999999</v>
      </c>
      <c r="N59" s="50">
        <f>+G2785</f>
        <v>8.3439999999999994</v>
      </c>
      <c r="O59" s="50">
        <f>+H2785</f>
        <v>0.52748422004228424</v>
      </c>
      <c r="P59" s="50">
        <f>+I2785</f>
        <v>1.4799999999999995</v>
      </c>
      <c r="Q59" s="39">
        <f t="shared" si="1"/>
        <v>6.9743928571428579</v>
      </c>
      <c r="R59" s="39">
        <f t="shared" si="2"/>
        <v>6.3801428571428573</v>
      </c>
      <c r="S59" s="39">
        <f t="shared" si="3"/>
        <v>7.5750000000000002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8.1199999999999992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7.8028541666666662</v>
      </c>
      <c r="M60" s="50">
        <f>+F2833</f>
        <v>7.1420000000000003</v>
      </c>
      <c r="N60" s="50">
        <f>+G2833</f>
        <v>8.4190000000000005</v>
      </c>
      <c r="O60" s="50">
        <f>+H2833</f>
        <v>0.43609163538223777</v>
      </c>
      <c r="P60" s="50">
        <f>+I2833</f>
        <v>1.2770000000000001</v>
      </c>
      <c r="Q60" s="39">
        <f t="shared" si="1"/>
        <v>7.2332767857142857</v>
      </c>
      <c r="R60" s="39">
        <f t="shared" si="2"/>
        <v>6.6568571428571435</v>
      </c>
      <c r="S60" s="39">
        <f t="shared" si="3"/>
        <v>7.8188571428571425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8.0950000000000006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7.6752708333333324</v>
      </c>
      <c r="M61" s="50">
        <f>+F2881</f>
        <v>7.2679999999999998</v>
      </c>
      <c r="N61" s="50">
        <f>+G2881</f>
        <v>7.92</v>
      </c>
      <c r="O61" s="50">
        <f>+H2881</f>
        <v>0.18003660852115988</v>
      </c>
      <c r="P61" s="50">
        <f>+I2881</f>
        <v>0.65200000000000014</v>
      </c>
      <c r="Q61" s="39">
        <f t="shared" ref="Q61:Q124" si="13">IF(L61="","",(AVERAGE(L55:L61)))</f>
        <v>7.4112142857142862</v>
      </c>
      <c r="R61" s="39">
        <f t="shared" ref="R61:R124" si="14">IF(L61="","",(AVERAGE(M55:M61)))</f>
        <v>6.8781428571428576</v>
      </c>
      <c r="S61" s="39">
        <f t="shared" ref="S61:S124" si="15">IF(L61="","",(AVERAGE(N55:N61)))</f>
        <v>7.9408571428571424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8.0950000000000006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7.2127083333333344</v>
      </c>
      <c r="M62" s="50">
        <f>+F2929</f>
        <v>6.6609999999999996</v>
      </c>
      <c r="N62" s="50">
        <f>+G2929</f>
        <v>7.82</v>
      </c>
      <c r="O62" s="50">
        <f>+H2929</f>
        <v>0.40036727597764393</v>
      </c>
      <c r="P62" s="50">
        <f>+I2929</f>
        <v>1.1590000000000007</v>
      </c>
      <c r="Q62" s="39">
        <f t="shared" si="13"/>
        <v>7.4331815476190481</v>
      </c>
      <c r="R62" s="39">
        <f t="shared" si="14"/>
        <v>6.86</v>
      </c>
      <c r="S62" s="39">
        <f t="shared" si="15"/>
        <v>7.9945714285714278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8.0950000000000006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7.2513541666666663</v>
      </c>
      <c r="M63" s="50">
        <f>+F2977</f>
        <v>6.8890000000000002</v>
      </c>
      <c r="N63" s="50">
        <f>+G2977</f>
        <v>7.6449999999999996</v>
      </c>
      <c r="O63" s="50">
        <f>+H2977</f>
        <v>0.28129763820349651</v>
      </c>
      <c r="P63" s="50">
        <f>+I2977</f>
        <v>0.75599999999999934</v>
      </c>
      <c r="Q63" s="39">
        <f t="shared" si="13"/>
        <v>7.4248363095238101</v>
      </c>
      <c r="R63" s="39">
        <f t="shared" si="14"/>
        <v>6.874428571428572</v>
      </c>
      <c r="S63" s="39">
        <f t="shared" si="15"/>
        <v>7.9517142857142868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8.07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8.2025833333333331</v>
      </c>
      <c r="M64" s="50">
        <f>+F3025</f>
        <v>7.5190000000000001</v>
      </c>
      <c r="N64" s="50">
        <f>+G3025</f>
        <v>9.0890000000000004</v>
      </c>
      <c r="O64" s="50">
        <f>+H3025</f>
        <v>0.66044075654656675</v>
      </c>
      <c r="P64" s="50">
        <f>+I3025</f>
        <v>1.5700000000000003</v>
      </c>
      <c r="Q64" s="39">
        <f t="shared" si="13"/>
        <v>7.5916726190476185</v>
      </c>
      <c r="R64" s="39">
        <f t="shared" si="14"/>
        <v>7.0331428571428569</v>
      </c>
      <c r="S64" s="39">
        <f t="shared" si="15"/>
        <v>8.1760000000000002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8.07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9.308270833333335</v>
      </c>
      <c r="M65" s="50">
        <f>+F3073</f>
        <v>8.6929999999999996</v>
      </c>
      <c r="N65" s="50">
        <f>+G3073</f>
        <v>10.148999999999999</v>
      </c>
      <c r="O65" s="50">
        <f>+H3073</f>
        <v>0.56974797487651174</v>
      </c>
      <c r="P65" s="50">
        <f>+I3073</f>
        <v>1.4559999999999995</v>
      </c>
      <c r="Q65" s="39">
        <f t="shared" si="13"/>
        <v>7.8665505952380954</v>
      </c>
      <c r="R65" s="39">
        <f t="shared" si="14"/>
        <v>7.2908571428571429</v>
      </c>
      <c r="S65" s="39">
        <f t="shared" si="15"/>
        <v>8.4837142857142851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8.0449999999999999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9.4268541666666632</v>
      </c>
      <c r="M66" s="50">
        <f>+F3121</f>
        <v>8.6679999999999993</v>
      </c>
      <c r="N66" s="50">
        <f>+G3121</f>
        <v>10.222</v>
      </c>
      <c r="O66" s="50">
        <f>+H3121</f>
        <v>0.53386618729763768</v>
      </c>
      <c r="P66" s="50">
        <f>+I3121</f>
        <v>1.5540000000000003</v>
      </c>
      <c r="Q66" s="39">
        <f t="shared" si="13"/>
        <v>8.1256994047619049</v>
      </c>
      <c r="R66" s="39">
        <f t="shared" si="14"/>
        <v>7.548571428571428</v>
      </c>
      <c r="S66" s="39">
        <f t="shared" si="15"/>
        <v>8.7520000000000007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8.0449999999999999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9.0590624999999978</v>
      </c>
      <c r="M67" s="50">
        <f>+F3169</f>
        <v>8.5190000000000001</v>
      </c>
      <c r="N67" s="50">
        <f>+G3169</f>
        <v>9.3859999999999992</v>
      </c>
      <c r="O67" s="50">
        <f>+H3169</f>
        <v>0.22479715738435202</v>
      </c>
      <c r="P67" s="50">
        <f>+I3169</f>
        <v>0.8669999999999991</v>
      </c>
      <c r="Q67" s="39">
        <f t="shared" si="13"/>
        <v>8.3051577380952377</v>
      </c>
      <c r="R67" s="39">
        <f t="shared" si="14"/>
        <v>7.7452857142857132</v>
      </c>
      <c r="S67" s="39">
        <f t="shared" si="15"/>
        <v>8.8901428571428571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8.0449999999999999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8.2619791666666647</v>
      </c>
      <c r="M68" s="50">
        <f>+F3217</f>
        <v>7.7949999999999999</v>
      </c>
      <c r="N68" s="50">
        <f>+G3217</f>
        <v>8.6929999999999996</v>
      </c>
      <c r="O68" s="50">
        <f>+H3217</f>
        <v>0.28649083677621795</v>
      </c>
      <c r="P68" s="50">
        <f>+I3217</f>
        <v>0.89799999999999969</v>
      </c>
      <c r="Q68" s="39">
        <f t="shared" si="13"/>
        <v>8.3889732142857127</v>
      </c>
      <c r="R68" s="39">
        <f t="shared" si="14"/>
        <v>7.8205714285714283</v>
      </c>
      <c r="S68" s="39">
        <f t="shared" si="15"/>
        <v>9.0005714285714298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8.0449999999999999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7.4995625000000006</v>
      </c>
      <c r="M69" s="50">
        <f>+F3265</f>
        <v>7.1669999999999998</v>
      </c>
      <c r="N69" s="50">
        <f>+G3265</f>
        <v>8.02</v>
      </c>
      <c r="O69" s="50">
        <f>+H3265</f>
        <v>0.19885982513617848</v>
      </c>
      <c r="P69" s="50">
        <f>+I3265</f>
        <v>0.85299999999999976</v>
      </c>
      <c r="Q69" s="39">
        <f t="shared" si="13"/>
        <v>8.4299523809523809</v>
      </c>
      <c r="R69" s="39">
        <f t="shared" si="14"/>
        <v>7.8928571428571432</v>
      </c>
      <c r="S69" s="39">
        <f t="shared" si="15"/>
        <v>9.0291428571428565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8.07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6.6786874999999997</v>
      </c>
      <c r="M70" s="50">
        <f>+F3313</f>
        <v>6.1529999999999996</v>
      </c>
      <c r="N70" s="50">
        <f>+G3313</f>
        <v>7.1920000000000002</v>
      </c>
      <c r="O70" s="50">
        <f>+H3313</f>
        <v>0.35047257799367393</v>
      </c>
      <c r="P70" s="50">
        <f>+I3313</f>
        <v>1.0390000000000006</v>
      </c>
      <c r="Q70" s="39">
        <f t="shared" si="13"/>
        <v>8.3481428571428573</v>
      </c>
      <c r="R70" s="39">
        <f t="shared" si="14"/>
        <v>7.7877142857142863</v>
      </c>
      <c r="S70" s="39">
        <f t="shared" si="15"/>
        <v>8.9644285714285719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8.0950000000000006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6.7361041666666646</v>
      </c>
      <c r="M71" s="50">
        <f>+F3361</f>
        <v>5.8719999999999999</v>
      </c>
      <c r="N71" s="50">
        <f>+G3361</f>
        <v>7.6449999999999996</v>
      </c>
      <c r="O71" s="50">
        <f>+H3361</f>
        <v>0.66199856140434199</v>
      </c>
      <c r="P71" s="50">
        <f>+I3361</f>
        <v>1.7729999999999997</v>
      </c>
      <c r="Q71" s="39">
        <f t="shared" si="13"/>
        <v>8.1386458333333316</v>
      </c>
      <c r="R71" s="39">
        <f t="shared" si="14"/>
        <v>7.552428571428571</v>
      </c>
      <c r="S71" s="39">
        <f t="shared" si="15"/>
        <v>8.7581428571428575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8.0950000000000006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7.5533958333333358</v>
      </c>
      <c r="M72" s="50">
        <f>+F3409</f>
        <v>6.7370000000000001</v>
      </c>
      <c r="N72" s="50">
        <f>+G3409</f>
        <v>8.5679999999999996</v>
      </c>
      <c r="O72" s="50">
        <f>+H3409</f>
        <v>0.67208993634443071</v>
      </c>
      <c r="P72" s="50">
        <f>+I3409</f>
        <v>1.8309999999999995</v>
      </c>
      <c r="Q72" s="39">
        <f t="shared" si="13"/>
        <v>7.8879494047619039</v>
      </c>
      <c r="R72" s="39">
        <f t="shared" si="14"/>
        <v>7.2730000000000006</v>
      </c>
      <c r="S72" s="39">
        <f t="shared" si="15"/>
        <v>8.5322857142857149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8.1199999999999992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7.8340416666666686</v>
      </c>
      <c r="M73" s="50">
        <f>+F3457</f>
        <v>7.0149999999999997</v>
      </c>
      <c r="N73" s="50">
        <f>+G3457</f>
        <v>8.6929999999999996</v>
      </c>
      <c r="O73" s="50">
        <f>+H3457</f>
        <v>0.57305077411719119</v>
      </c>
      <c r="P73" s="50">
        <f>+I3457</f>
        <v>1.6779999999999999</v>
      </c>
      <c r="Q73" s="39">
        <f t="shared" si="13"/>
        <v>7.6604047619047622</v>
      </c>
      <c r="R73" s="39">
        <f t="shared" si="14"/>
        <v>7.0368571428571434</v>
      </c>
      <c r="S73" s="39">
        <f t="shared" si="15"/>
        <v>8.3138571428571417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8.17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7.2348749999999962</v>
      </c>
      <c r="M74" s="50">
        <f>+F3505</f>
        <v>6.8639999999999999</v>
      </c>
      <c r="N74" s="50">
        <f>+G3505</f>
        <v>7.6950000000000003</v>
      </c>
      <c r="O74" s="50">
        <f>+H3505</f>
        <v>0.18307975532130977</v>
      </c>
      <c r="P74" s="50">
        <f>+I3505</f>
        <v>0.83100000000000041</v>
      </c>
      <c r="Q74" s="39">
        <f t="shared" si="13"/>
        <v>7.3998065476190478</v>
      </c>
      <c r="R74" s="39">
        <f t="shared" si="14"/>
        <v>6.8004285714285704</v>
      </c>
      <c r="S74" s="39">
        <f t="shared" si="15"/>
        <v>8.0722857142857141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8.2200000000000006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6.7156249999999984</v>
      </c>
      <c r="M75" s="50">
        <f>+F3553</f>
        <v>6.1790000000000003</v>
      </c>
      <c r="N75" s="50">
        <f>+G3553</f>
        <v>7.242</v>
      </c>
      <c r="O75" s="50">
        <f>+H3553</f>
        <v>0.35703403646079646</v>
      </c>
      <c r="P75" s="50">
        <f>+I3553</f>
        <v>1.0629999999999997</v>
      </c>
      <c r="Q75" s="39">
        <f t="shared" si="13"/>
        <v>7.1788988095238091</v>
      </c>
      <c r="R75" s="39">
        <f t="shared" si="14"/>
        <v>6.5695714285714288</v>
      </c>
      <c r="S75" s="39">
        <f t="shared" si="15"/>
        <v>7.8649999999999993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8.27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6.6698749999999984</v>
      </c>
      <c r="M76" s="50">
        <f>+F3601</f>
        <v>5.77</v>
      </c>
      <c r="N76" s="50">
        <f>+G3601</f>
        <v>7.5439999999999996</v>
      </c>
      <c r="O76" s="50">
        <f>+H3601</f>
        <v>0.62417273335498236</v>
      </c>
      <c r="P76" s="50">
        <f>+I3601</f>
        <v>1.774</v>
      </c>
      <c r="Q76" s="39">
        <f t="shared" si="13"/>
        <v>7.0603720238095224</v>
      </c>
      <c r="R76" s="39">
        <f t="shared" si="14"/>
        <v>6.37</v>
      </c>
      <c r="S76" s="39">
        <f t="shared" si="15"/>
        <v>7.7969999999999988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8.3190000000000008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7.3081666666666649</v>
      </c>
      <c r="M77" s="50">
        <f>+F3649</f>
        <v>6.3310000000000004</v>
      </c>
      <c r="N77" s="50">
        <f>+G3649</f>
        <v>8.3439999999999994</v>
      </c>
      <c r="O77" s="50">
        <f>+H3649</f>
        <v>0.75768772923644168</v>
      </c>
      <c r="P77" s="50">
        <f>+I3649</f>
        <v>2.012999999999999</v>
      </c>
      <c r="Q77" s="39">
        <f t="shared" si="13"/>
        <v>7.1502976190476177</v>
      </c>
      <c r="R77" s="39">
        <f t="shared" si="14"/>
        <v>6.3954285714285719</v>
      </c>
      <c r="S77" s="39">
        <f t="shared" si="15"/>
        <v>7.9615714285714274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8.3689999999999998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8.064937500000001</v>
      </c>
      <c r="M78" s="50">
        <f>+F3697</f>
        <v>7.0410000000000004</v>
      </c>
      <c r="N78" s="50">
        <f>+G3697</f>
        <v>9.0640000000000001</v>
      </c>
      <c r="O78" s="50">
        <f>+H3697</f>
        <v>0.72488973207668828</v>
      </c>
      <c r="P78" s="50">
        <f>+I3697</f>
        <v>2.0229999999999997</v>
      </c>
      <c r="Q78" s="39">
        <f t="shared" si="13"/>
        <v>7.3401309523809521</v>
      </c>
      <c r="R78" s="39">
        <f t="shared" si="14"/>
        <v>6.5624285714285708</v>
      </c>
      <c r="S78" s="39">
        <f t="shared" si="15"/>
        <v>8.1642857142857146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8.3940000000000001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8.6112291666666696</v>
      </c>
      <c r="M79" s="50">
        <f>+F3745</f>
        <v>7.77</v>
      </c>
      <c r="N79" s="50">
        <f>+G3745</f>
        <v>9.5830000000000002</v>
      </c>
      <c r="O79" s="50">
        <f>+H3745</f>
        <v>0.61618297363976726</v>
      </c>
      <c r="P79" s="50">
        <f>+I3745</f>
        <v>1.8130000000000006</v>
      </c>
      <c r="Q79" s="39">
        <f t="shared" si="13"/>
        <v>7.4912499999999991</v>
      </c>
      <c r="R79" s="39">
        <f t="shared" si="14"/>
        <v>6.71</v>
      </c>
      <c r="S79" s="39">
        <f t="shared" si="15"/>
        <v>8.3092857142857142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8.4440000000000008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8.9255833333333356</v>
      </c>
      <c r="M80" s="50">
        <f>+F3793</f>
        <v>7.87</v>
      </c>
      <c r="N80" s="50">
        <f>+G3793</f>
        <v>10.1</v>
      </c>
      <c r="O80" s="50">
        <f>+H3793</f>
        <v>0.79489150426086397</v>
      </c>
      <c r="P80" s="50">
        <f>+I3793</f>
        <v>2.2299999999999995</v>
      </c>
      <c r="Q80" s="39">
        <f t="shared" si="13"/>
        <v>7.6471845238095231</v>
      </c>
      <c r="R80" s="39">
        <f t="shared" si="14"/>
        <v>6.8321428571428564</v>
      </c>
      <c r="S80" s="39">
        <f t="shared" si="15"/>
        <v>8.5102857142857147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8.4939999999999998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9.3597499999999965</v>
      </c>
      <c r="M81" s="50">
        <f>+F3841</f>
        <v>8.2949999999999999</v>
      </c>
      <c r="N81" s="50">
        <f>+G3841</f>
        <v>10.467000000000001</v>
      </c>
      <c r="O81" s="50">
        <f>+H3841</f>
        <v>0.76559484591075067</v>
      </c>
      <c r="P81" s="50">
        <f>+I3841</f>
        <v>2.1720000000000006</v>
      </c>
      <c r="Q81" s="39">
        <f t="shared" si="13"/>
        <v>7.950738095238095</v>
      </c>
      <c r="R81" s="39">
        <f t="shared" si="14"/>
        <v>7.0365714285714285</v>
      </c>
      <c r="S81" s="39">
        <f t="shared" si="15"/>
        <v>8.9062857142857137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8.5190000000000001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9.8812916666666677</v>
      </c>
      <c r="M82" s="50">
        <f>+F3889</f>
        <v>8.7170000000000005</v>
      </c>
      <c r="N82" s="50">
        <f>+G3889</f>
        <v>10.98</v>
      </c>
      <c r="O82" s="50">
        <f>+H3889</f>
        <v>0.85051521202534919</v>
      </c>
      <c r="P82" s="50">
        <f>+I3889</f>
        <v>2.2629999999999999</v>
      </c>
      <c r="Q82" s="39">
        <f t="shared" si="13"/>
        <v>8.4029761904761902</v>
      </c>
      <c r="R82" s="39">
        <f t="shared" si="14"/>
        <v>7.3991428571428566</v>
      </c>
      <c r="S82" s="39">
        <f t="shared" si="15"/>
        <v>9.4402857142857126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8.5190000000000001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10.583854166666667</v>
      </c>
      <c r="M83" s="50">
        <f>+F3937</f>
        <v>9.41</v>
      </c>
      <c r="N83" s="50">
        <f>+G3937</f>
        <v>11.856</v>
      </c>
      <c r="O83" s="50">
        <f>+H3937</f>
        <v>0.78616616157100705</v>
      </c>
      <c r="P83" s="50">
        <f>+I3937</f>
        <v>2.4459999999999997</v>
      </c>
      <c r="Q83" s="39">
        <f t="shared" si="13"/>
        <v>8.9621160714285732</v>
      </c>
      <c r="R83" s="39">
        <f t="shared" si="14"/>
        <v>7.919142857142857</v>
      </c>
      <c r="S83" s="39">
        <f t="shared" si="15"/>
        <v>10.056285714285712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8.5429999999999993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10.24964583333333</v>
      </c>
      <c r="M84" s="50">
        <f>+F3985</f>
        <v>9.9030000000000005</v>
      </c>
      <c r="N84" s="50">
        <f>+G3985</f>
        <v>10.712</v>
      </c>
      <c r="O84" s="50">
        <f>+H3985</f>
        <v>0.24139025431008279</v>
      </c>
      <c r="P84" s="50">
        <f>+I3985</f>
        <v>0.80899999999999928</v>
      </c>
      <c r="Q84" s="39">
        <f t="shared" si="13"/>
        <v>9.3823273809523808</v>
      </c>
      <c r="R84" s="39">
        <f t="shared" si="14"/>
        <v>8.4294285714285699</v>
      </c>
      <c r="S84" s="39">
        <f t="shared" si="15"/>
        <v>10.394571428571428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8.5429999999999993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9.5836666666666712</v>
      </c>
      <c r="M85" s="50">
        <f>+F4033</f>
        <v>9.0890000000000004</v>
      </c>
      <c r="N85" s="50">
        <f>+G4033</f>
        <v>10.124000000000001</v>
      </c>
      <c r="O85" s="50">
        <f>+H4033</f>
        <v>0.34118936735655025</v>
      </c>
      <c r="P85" s="50">
        <f>+I4033</f>
        <v>1.0350000000000001</v>
      </c>
      <c r="Q85" s="39">
        <f t="shared" si="13"/>
        <v>9.5992886904761914</v>
      </c>
      <c r="R85" s="39">
        <f t="shared" si="14"/>
        <v>8.7219999999999995</v>
      </c>
      <c r="S85" s="39">
        <f t="shared" si="15"/>
        <v>10.545999999999998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8.5429999999999993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8.7140208333333344</v>
      </c>
      <c r="M86" s="50">
        <f>+F4081</f>
        <v>8.07</v>
      </c>
      <c r="N86" s="50">
        <f>+G4081</f>
        <v>9.3610000000000007</v>
      </c>
      <c r="O86" s="50">
        <f>+H4081</f>
        <v>0.41051262657561982</v>
      </c>
      <c r="P86" s="50">
        <f>+I4081</f>
        <v>1.2910000000000004</v>
      </c>
      <c r="Q86" s="39">
        <f t="shared" si="13"/>
        <v>9.6139732142857159</v>
      </c>
      <c r="R86" s="39">
        <f t="shared" si="14"/>
        <v>8.7648571428571422</v>
      </c>
      <c r="S86" s="39">
        <f t="shared" si="15"/>
        <v>10.514285714285714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8.5429999999999993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7.9936875000000009</v>
      </c>
      <c r="M87" s="50">
        <f>+F4129</f>
        <v>7.242</v>
      </c>
      <c r="N87" s="50">
        <f>+G4129</f>
        <v>8.5429999999999993</v>
      </c>
      <c r="O87" s="50">
        <f>+H4129</f>
        <v>0.42503212175231714</v>
      </c>
      <c r="P87" s="50">
        <f>+I4129</f>
        <v>1.3009999999999993</v>
      </c>
      <c r="Q87" s="39">
        <f t="shared" si="13"/>
        <v>9.4808452380952399</v>
      </c>
      <c r="R87" s="39">
        <f t="shared" si="14"/>
        <v>8.6751428571428573</v>
      </c>
      <c r="S87" s="39">
        <f t="shared" si="15"/>
        <v>10.291857142857143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8.5190000000000001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8.2589583333333358</v>
      </c>
      <c r="M88" s="50">
        <f>+F4177</f>
        <v>7.97</v>
      </c>
      <c r="N88" s="50">
        <f>+G4177</f>
        <v>8.6180000000000003</v>
      </c>
      <c r="O88" s="50">
        <f>+H4177</f>
        <v>0.23023327285402961</v>
      </c>
      <c r="P88" s="50">
        <f>+I4177</f>
        <v>0.64800000000000058</v>
      </c>
      <c r="Q88" s="39">
        <f t="shared" si="13"/>
        <v>9.3235892857142879</v>
      </c>
      <c r="R88" s="39">
        <f t="shared" si="14"/>
        <v>8.6287142857142847</v>
      </c>
      <c r="S88" s="39">
        <f t="shared" si="15"/>
        <v>10.027714285714286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8.5190000000000001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8.6137916666666676</v>
      </c>
      <c r="M89" s="50">
        <f>+F4225</f>
        <v>8.17</v>
      </c>
      <c r="N89" s="50">
        <f>+G4225</f>
        <v>9.1630000000000003</v>
      </c>
      <c r="O89" s="50">
        <f>+H4225</f>
        <v>0.39638263044224326</v>
      </c>
      <c r="P89" s="50">
        <f>+I4225</f>
        <v>0.99300000000000033</v>
      </c>
      <c r="Q89" s="39">
        <f t="shared" si="13"/>
        <v>9.1425178571428596</v>
      </c>
      <c r="R89" s="39">
        <f t="shared" si="14"/>
        <v>8.5505714285714287</v>
      </c>
      <c r="S89" s="39">
        <f t="shared" si="15"/>
        <v>9.7681428571428572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8.4939999999999998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9.6178333333333352</v>
      </c>
      <c r="M90" s="50">
        <f>+F4273</f>
        <v>8.9410000000000007</v>
      </c>
      <c r="N90" s="50">
        <f>+G4273</f>
        <v>10.492000000000001</v>
      </c>
      <c r="O90" s="50">
        <f>+H4273</f>
        <v>0.6596249202850003</v>
      </c>
      <c r="P90" s="50">
        <f>+I4273</f>
        <v>1.5510000000000002</v>
      </c>
      <c r="Q90" s="39">
        <f t="shared" si="13"/>
        <v>9.0045148809523834</v>
      </c>
      <c r="R90" s="39">
        <f t="shared" si="14"/>
        <v>8.4835714285714285</v>
      </c>
      <c r="S90" s="39">
        <f t="shared" si="15"/>
        <v>9.5732857142857153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8.4689999999999994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9.9624791666666663</v>
      </c>
      <c r="M91" s="50">
        <f>+F4321</f>
        <v>9.6080000000000005</v>
      </c>
      <c r="N91" s="50">
        <f>+G4321</f>
        <v>10.198</v>
      </c>
      <c r="O91" s="50">
        <f>+H4321</f>
        <v>0.13444733044252147</v>
      </c>
      <c r="P91" s="50">
        <f>+I4321</f>
        <v>0.58999999999999986</v>
      </c>
      <c r="Q91" s="39">
        <f t="shared" si="13"/>
        <v>8.9634910714285745</v>
      </c>
      <c r="R91" s="39">
        <f t="shared" si="14"/>
        <v>8.4414285714285722</v>
      </c>
      <c r="S91" s="39">
        <f t="shared" si="15"/>
        <v>9.4998571428571417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8.4440000000000008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9.6858333333333348</v>
      </c>
      <c r="M92" s="50">
        <f>+F4369</f>
        <v>8.8170000000000002</v>
      </c>
      <c r="N92" s="50">
        <f>+G4369</f>
        <v>10.882999999999999</v>
      </c>
      <c r="O92" s="50">
        <f>+H4369</f>
        <v>0.69424032669218649</v>
      </c>
      <c r="P92" s="50">
        <f>+I4369</f>
        <v>2.0659999999999989</v>
      </c>
      <c r="Q92" s="39">
        <f t="shared" si="13"/>
        <v>8.9780863095238121</v>
      </c>
      <c r="R92" s="39">
        <f t="shared" si="14"/>
        <v>8.402571428571429</v>
      </c>
      <c r="S92" s="39">
        <f t="shared" si="15"/>
        <v>9.6082857142857154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8.4190000000000005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8.8773125000000004</v>
      </c>
      <c r="M93" s="50">
        <f>+F4417</f>
        <v>8.2200000000000006</v>
      </c>
      <c r="N93" s="50">
        <f>+G4417</f>
        <v>9.6080000000000005</v>
      </c>
      <c r="O93" s="50">
        <f>+H4417</f>
        <v>0.4356330271094131</v>
      </c>
      <c r="P93" s="50">
        <f>+I4417</f>
        <v>1.3879999999999999</v>
      </c>
      <c r="Q93" s="39">
        <f t="shared" si="13"/>
        <v>9.001413690476193</v>
      </c>
      <c r="R93" s="39">
        <f t="shared" si="14"/>
        <v>8.4239999999999995</v>
      </c>
      <c r="S93" s="39">
        <f t="shared" si="15"/>
        <v>9.6435714285714305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8.3940000000000001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8.7320416666666674</v>
      </c>
      <c r="M94" s="50">
        <f>+F4465</f>
        <v>7.7949999999999999</v>
      </c>
      <c r="N94" s="50">
        <f>+G4465</f>
        <v>9.7059999999999995</v>
      </c>
      <c r="O94" s="50">
        <f>+H4465</f>
        <v>0.66369709055726955</v>
      </c>
      <c r="P94" s="50">
        <f>+I4465</f>
        <v>1.9109999999999996</v>
      </c>
      <c r="Q94" s="39">
        <f t="shared" si="13"/>
        <v>9.1068928571428582</v>
      </c>
      <c r="R94" s="39">
        <f t="shared" si="14"/>
        <v>8.5030000000000019</v>
      </c>
      <c r="S94" s="39">
        <f t="shared" si="15"/>
        <v>9.8097142857142874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8.3689999999999998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8.1626666666666647</v>
      </c>
      <c r="M95" s="50">
        <f>+F4513</f>
        <v>7.1420000000000003</v>
      </c>
      <c r="N95" s="50">
        <f>+G4513</f>
        <v>8.99</v>
      </c>
      <c r="O95" s="50">
        <f>+H4513</f>
        <v>0.6484648100930982</v>
      </c>
      <c r="P95" s="50">
        <f>+I4513</f>
        <v>1.8479999999999999</v>
      </c>
      <c r="Q95" s="39">
        <f t="shared" si="13"/>
        <v>9.0931369047619057</v>
      </c>
      <c r="R95" s="39">
        <f t="shared" si="14"/>
        <v>8.3847142857142867</v>
      </c>
      <c r="S95" s="39">
        <f t="shared" si="15"/>
        <v>9.862857142857143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8.3439999999999994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8.028812499999999</v>
      </c>
      <c r="M96" s="50">
        <f>+F4561</f>
        <v>7.4690000000000003</v>
      </c>
      <c r="N96" s="50">
        <f>+G4561</f>
        <v>8.4939999999999998</v>
      </c>
      <c r="O96" s="50">
        <f>+H4561</f>
        <v>0.35119247654969277</v>
      </c>
      <c r="P96" s="50">
        <f>+I4561</f>
        <v>1.0249999999999995</v>
      </c>
      <c r="Q96" s="39">
        <f t="shared" si="13"/>
        <v>9.0095684523809521</v>
      </c>
      <c r="R96" s="39">
        <f t="shared" si="14"/>
        <v>8.2845714285714287</v>
      </c>
      <c r="S96" s="39">
        <f t="shared" si="15"/>
        <v>9.7672857142857161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8.3190000000000008</v>
      </c>
      <c r="E97" s="39">
        <f>+IF(D97="","",AVERAGE(D50:D97))</f>
        <v>8.2632291666666671</v>
      </c>
      <c r="F97" s="39">
        <f>+IF(D97="","",MIN(D50:D97))</f>
        <v>8.0449999999999999</v>
      </c>
      <c r="G97" s="39">
        <f>+IF(D97="","",MAX(D50:D97))</f>
        <v>8.5429999999999993</v>
      </c>
      <c r="H97" s="39">
        <f>STDEV(D50:D97)</f>
        <v>0.18125639998483084</v>
      </c>
      <c r="I97" s="39">
        <f>+IF(F97="","",(G97-F97))</f>
        <v>0.49799999999999933</v>
      </c>
      <c r="J97" s="46">
        <f t="shared" si="16"/>
        <v>96</v>
      </c>
      <c r="K97" s="49">
        <f>+A4609</f>
        <v>43195</v>
      </c>
      <c r="L97" s="50">
        <f>+E4609</f>
        <v>9.0905208333333309</v>
      </c>
      <c r="M97" s="50">
        <f>+F4609</f>
        <v>7.8949999999999996</v>
      </c>
      <c r="N97" s="50">
        <f>+G4609</f>
        <v>10.614000000000001</v>
      </c>
      <c r="O97" s="50">
        <f>+H4609</f>
        <v>1.090268715453758</v>
      </c>
      <c r="P97" s="50">
        <f>+I4609</f>
        <v>2.7190000000000012</v>
      </c>
      <c r="Q97" s="39">
        <f t="shared" si="13"/>
        <v>8.9342380952380953</v>
      </c>
      <c r="R97" s="39">
        <f t="shared" si="14"/>
        <v>8.1351428571428581</v>
      </c>
      <c r="S97" s="39">
        <f t="shared" si="15"/>
        <v>9.7847142857142853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8.27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10.393750000000001</v>
      </c>
      <c r="M98" s="50">
        <f>+F4657</f>
        <v>9.5579999999999998</v>
      </c>
      <c r="N98" s="50">
        <f>+G4657</f>
        <v>11.516</v>
      </c>
      <c r="O98" s="50">
        <f>+H4657</f>
        <v>0.74420485912175138</v>
      </c>
      <c r="P98" s="50">
        <f>+I4657</f>
        <v>1.9580000000000002</v>
      </c>
      <c r="Q98" s="39">
        <f t="shared" si="13"/>
        <v>8.995848214285715</v>
      </c>
      <c r="R98" s="39">
        <f t="shared" si="14"/>
        <v>8.1279999999999983</v>
      </c>
      <c r="S98" s="39">
        <f t="shared" si="15"/>
        <v>9.9730000000000008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8.2449999999999992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10.84620833333333</v>
      </c>
      <c r="M99" s="50">
        <f>+F4705</f>
        <v>9.657</v>
      </c>
      <c r="N99" s="50">
        <f>+G4705</f>
        <v>12.025</v>
      </c>
      <c r="O99" s="50">
        <f>+H4705</f>
        <v>0.85036510202241289</v>
      </c>
      <c r="P99" s="50">
        <f>+I4705</f>
        <v>2.3680000000000003</v>
      </c>
      <c r="Q99" s="39">
        <f t="shared" si="13"/>
        <v>9.1616160714285719</v>
      </c>
      <c r="R99" s="39">
        <f t="shared" si="14"/>
        <v>8.2480000000000011</v>
      </c>
      <c r="S99" s="39">
        <f t="shared" si="15"/>
        <v>10.136142857142858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8.2200000000000006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11.352083333333333</v>
      </c>
      <c r="M100" s="50">
        <f>+F4753</f>
        <v>10.173</v>
      </c>
      <c r="N100" s="50">
        <f>+G4753</f>
        <v>12.509</v>
      </c>
      <c r="O100" s="50">
        <f>+H4753</f>
        <v>0.84863847986262442</v>
      </c>
      <c r="P100" s="50">
        <f>+I4753</f>
        <v>2.3360000000000003</v>
      </c>
      <c r="Q100" s="39">
        <f t="shared" si="13"/>
        <v>9.5151547619047623</v>
      </c>
      <c r="R100" s="39">
        <f t="shared" si="14"/>
        <v>8.527000000000001</v>
      </c>
      <c r="S100" s="39">
        <f t="shared" si="15"/>
        <v>10.550571428571429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8.1950000000000003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12.078166666666666</v>
      </c>
      <c r="M101" s="50">
        <f>+F4801</f>
        <v>10.834</v>
      </c>
      <c r="N101" s="50">
        <f>+G4801</f>
        <v>13.353</v>
      </c>
      <c r="O101" s="50">
        <f>+H4801</f>
        <v>0.9030081485302649</v>
      </c>
      <c r="P101" s="50">
        <f>+I4801</f>
        <v>2.5190000000000001</v>
      </c>
      <c r="Q101" s="39">
        <f t="shared" si="13"/>
        <v>9.9931726190476162</v>
      </c>
      <c r="R101" s="39">
        <f t="shared" si="14"/>
        <v>8.9611428571428586</v>
      </c>
      <c r="S101" s="39">
        <f t="shared" si="15"/>
        <v>11.071571428571428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8.1449999999999996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12.844020833333332</v>
      </c>
      <c r="M102" s="50">
        <f>+F4849</f>
        <v>11.662000000000001</v>
      </c>
      <c r="N102" s="50">
        <f>+G4849</f>
        <v>14.074</v>
      </c>
      <c r="O102" s="50">
        <f>+H4849</f>
        <v>0.86259999086342953</v>
      </c>
      <c r="P102" s="50">
        <f>+I4849</f>
        <v>2.411999999999999</v>
      </c>
      <c r="Q102" s="39">
        <f t="shared" si="13"/>
        <v>10.661937499999999</v>
      </c>
      <c r="R102" s="39">
        <f t="shared" si="14"/>
        <v>9.6068571428571428</v>
      </c>
      <c r="S102" s="39">
        <f t="shared" si="15"/>
        <v>11.797857142857142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8.1199999999999992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13.206208333333331</v>
      </c>
      <c r="M103" s="50">
        <f>+F4897</f>
        <v>12.243</v>
      </c>
      <c r="N103" s="50">
        <f>+G4897</f>
        <v>14.337</v>
      </c>
      <c r="O103" s="50">
        <f>+H4897</f>
        <v>0.69001387461638797</v>
      </c>
      <c r="P103" s="50">
        <f>+I4897</f>
        <v>2.0939999999999994</v>
      </c>
      <c r="Q103" s="39">
        <f t="shared" si="13"/>
        <v>11.401565476190475</v>
      </c>
      <c r="R103" s="39">
        <f t="shared" si="14"/>
        <v>10.288857142857143</v>
      </c>
      <c r="S103" s="39">
        <f t="shared" si="15"/>
        <v>12.632571428571429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8.0950000000000006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12.923041666666665</v>
      </c>
      <c r="M104" s="50">
        <f>+F4945</f>
        <v>11.88</v>
      </c>
      <c r="N104" s="50">
        <f>+G4945</f>
        <v>14.05</v>
      </c>
      <c r="O104" s="50">
        <f>+H4945</f>
        <v>0.70678417537985094</v>
      </c>
      <c r="P104" s="50">
        <f>+I4945</f>
        <v>2.17</v>
      </c>
      <c r="Q104" s="39">
        <f t="shared" si="13"/>
        <v>11.949068452380951</v>
      </c>
      <c r="R104" s="39">
        <f t="shared" si="14"/>
        <v>10.858142857142855</v>
      </c>
      <c r="S104" s="39">
        <f t="shared" si="15"/>
        <v>13.123428571428571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8.07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12.336083333333335</v>
      </c>
      <c r="M105" s="50">
        <f>+F4993</f>
        <v>11.224</v>
      </c>
      <c r="N105" s="50">
        <f>+G4993</f>
        <v>13.473000000000001</v>
      </c>
      <c r="O105" s="50">
        <f>+H4993</f>
        <v>0.73303562461203386</v>
      </c>
      <c r="P105" s="50">
        <f>+I4993</f>
        <v>2.2490000000000006</v>
      </c>
      <c r="Q105" s="39">
        <f t="shared" si="13"/>
        <v>12.22654464285714</v>
      </c>
      <c r="R105" s="39">
        <f t="shared" si="14"/>
        <v>11.096142857142857</v>
      </c>
      <c r="S105" s="39">
        <f t="shared" si="15"/>
        <v>13.403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8.02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12.109791666666668</v>
      </c>
      <c r="M106" s="50">
        <f>+F5041</f>
        <v>10.760999999999999</v>
      </c>
      <c r="N106" s="50">
        <f>+G5041</f>
        <v>13.497</v>
      </c>
      <c r="O106" s="50">
        <f>+H5041</f>
        <v>0.93450209654110261</v>
      </c>
      <c r="P106" s="50">
        <f>+I5041</f>
        <v>2.7360000000000007</v>
      </c>
      <c r="Q106" s="39">
        <f t="shared" si="13"/>
        <v>12.407056547619046</v>
      </c>
      <c r="R106" s="39">
        <f t="shared" si="14"/>
        <v>11.253857142857143</v>
      </c>
      <c r="S106" s="39">
        <f t="shared" si="15"/>
        <v>13.613285714285713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7.9950000000000001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11.993416666666667</v>
      </c>
      <c r="M107" s="50">
        <f>+F5089</f>
        <v>11.467000000000001</v>
      </c>
      <c r="N107" s="50">
        <f>+G5089</f>
        <v>12.534000000000001</v>
      </c>
      <c r="O107" s="50">
        <f>+H5089</f>
        <v>0.34426207442372275</v>
      </c>
      <c r="P107" s="50">
        <f>+I5089</f>
        <v>1.0670000000000002</v>
      </c>
      <c r="Q107" s="39">
        <f t="shared" si="13"/>
        <v>12.498675595238094</v>
      </c>
      <c r="R107" s="39">
        <f t="shared" si="14"/>
        <v>11.438714285714285</v>
      </c>
      <c r="S107" s="39">
        <f t="shared" si="15"/>
        <v>13.616857142857143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7.9450000000000003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12.140895833333332</v>
      </c>
      <c r="M108" s="50">
        <f>+F5137</f>
        <v>10.785</v>
      </c>
      <c r="N108" s="50">
        <f>+G5137</f>
        <v>13.666</v>
      </c>
      <c r="O108" s="50">
        <f>+H5137</f>
        <v>1.0547785335680124</v>
      </c>
      <c r="P108" s="50">
        <f>+I5137</f>
        <v>2.8810000000000002</v>
      </c>
      <c r="Q108" s="39">
        <f t="shared" si="13"/>
        <v>12.507636904761904</v>
      </c>
      <c r="R108" s="39">
        <f t="shared" si="14"/>
        <v>11.431714285714284</v>
      </c>
      <c r="S108" s="39">
        <f t="shared" si="15"/>
        <v>13.661571428571429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7.8949999999999996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12.710333333333331</v>
      </c>
      <c r="M109" s="50">
        <f>+F5185</f>
        <v>11.273</v>
      </c>
      <c r="N109" s="50">
        <f>+G5185</f>
        <v>14.266</v>
      </c>
      <c r="O109" s="50">
        <f>+H5185</f>
        <v>1.0560346209132427</v>
      </c>
      <c r="P109" s="50">
        <f>+I5185</f>
        <v>2.9930000000000003</v>
      </c>
      <c r="Q109" s="39">
        <f t="shared" si="13"/>
        <v>12.48853869047619</v>
      </c>
      <c r="R109" s="39">
        <f t="shared" si="14"/>
        <v>11.376142857142856</v>
      </c>
      <c r="S109" s="39">
        <f t="shared" si="15"/>
        <v>13.689000000000002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7.8449999999999998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12.418562499999995</v>
      </c>
      <c r="M110" s="50">
        <f>+F5233</f>
        <v>11.904</v>
      </c>
      <c r="N110" s="50">
        <f>+G5233</f>
        <v>12.92</v>
      </c>
      <c r="O110" s="50">
        <f>+H5233</f>
        <v>0.24722019698615325</v>
      </c>
      <c r="P110" s="50">
        <f>+I5233</f>
        <v>1.016</v>
      </c>
      <c r="Q110" s="39">
        <f t="shared" si="13"/>
        <v>12.376017857142855</v>
      </c>
      <c r="R110" s="39">
        <f t="shared" si="14"/>
        <v>11.327714285714283</v>
      </c>
      <c r="S110" s="39">
        <f t="shared" si="15"/>
        <v>13.486571428571429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7.7949999999999999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12.430666666666662</v>
      </c>
      <c r="M111" s="50">
        <f>+F5281</f>
        <v>11.297000000000001</v>
      </c>
      <c r="N111" s="50">
        <f>+G5281</f>
        <v>13.81</v>
      </c>
      <c r="O111" s="50">
        <f>+H5281</f>
        <v>0.92036723321271663</v>
      </c>
      <c r="P111" s="50">
        <f>+I5281</f>
        <v>2.5129999999999999</v>
      </c>
      <c r="Q111" s="39">
        <f t="shared" si="13"/>
        <v>12.305678571428571</v>
      </c>
      <c r="R111" s="39">
        <f t="shared" si="14"/>
        <v>11.244428571428569</v>
      </c>
      <c r="S111" s="39">
        <f t="shared" si="15"/>
        <v>13.452285714285717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7.77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12.920604166666664</v>
      </c>
      <c r="M112" s="50">
        <f>+F5329</f>
        <v>11.565</v>
      </c>
      <c r="N112" s="50">
        <f>+G5329</f>
        <v>14.433</v>
      </c>
      <c r="O112" s="50">
        <f>+H5329</f>
        <v>1.0321025171656719</v>
      </c>
      <c r="P112" s="50">
        <f>+I5329</f>
        <v>2.8680000000000003</v>
      </c>
      <c r="Q112" s="39">
        <f t="shared" si="13"/>
        <v>12.389181547619046</v>
      </c>
      <c r="R112" s="39">
        <f t="shared" si="14"/>
        <v>11.293142857142856</v>
      </c>
      <c r="S112" s="39">
        <f t="shared" si="15"/>
        <v>13.589428571428572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7.72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13.130374999999992</v>
      </c>
      <c r="M113" s="50">
        <f>+F5377</f>
        <v>12.727</v>
      </c>
      <c r="N113" s="50">
        <f>+G5377</f>
        <v>13.69</v>
      </c>
      <c r="O113" s="50">
        <f>+H5377</f>
        <v>0.26349133983911649</v>
      </c>
      <c r="P113" s="50">
        <f>+I5377</f>
        <v>0.96299999999999919</v>
      </c>
      <c r="Q113" s="39">
        <f t="shared" si="13"/>
        <v>12.534979166666663</v>
      </c>
      <c r="R113" s="39">
        <f t="shared" si="14"/>
        <v>11.574</v>
      </c>
      <c r="S113" s="39">
        <f t="shared" si="15"/>
        <v>13.616999999999999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7.67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12.74133333333333</v>
      </c>
      <c r="M114" s="50">
        <f>+F5425</f>
        <v>12.218999999999999</v>
      </c>
      <c r="N114" s="50">
        <f>+G5425</f>
        <v>13.377000000000001</v>
      </c>
      <c r="O114" s="50">
        <f>+H5425</f>
        <v>0.42277630186475657</v>
      </c>
      <c r="P114" s="50">
        <f>+I5425</f>
        <v>1.1580000000000013</v>
      </c>
      <c r="Q114" s="39">
        <f t="shared" si="13"/>
        <v>12.6418244047619</v>
      </c>
      <c r="R114" s="39">
        <f t="shared" si="14"/>
        <v>11.681428571428571</v>
      </c>
      <c r="S114" s="39">
        <f t="shared" si="15"/>
        <v>13.73742857142857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7.6189999999999998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13.151791666666666</v>
      </c>
      <c r="M115" s="50">
        <f>+F5473</f>
        <v>12.170999999999999</v>
      </c>
      <c r="N115" s="50">
        <f>+G5473</f>
        <v>14.242000000000001</v>
      </c>
      <c r="O115" s="50">
        <f>+H5473</f>
        <v>0.77557015289188214</v>
      </c>
      <c r="P115" s="50">
        <f>+I5473</f>
        <v>2.0710000000000015</v>
      </c>
      <c r="Q115" s="39">
        <f t="shared" si="13"/>
        <v>12.786238095238092</v>
      </c>
      <c r="R115" s="39">
        <f t="shared" si="14"/>
        <v>11.879428571428573</v>
      </c>
      <c r="S115" s="39">
        <f t="shared" si="15"/>
        <v>13.819714285714285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7.5940000000000003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14.003749999999997</v>
      </c>
      <c r="M116" s="50">
        <f>+F5521</f>
        <v>13.593999999999999</v>
      </c>
      <c r="N116" s="50">
        <f>+G5521</f>
        <v>14.529</v>
      </c>
      <c r="O116" s="50">
        <f>+H5521</f>
        <v>0.33754990174819016</v>
      </c>
      <c r="P116" s="50">
        <f>+I5521</f>
        <v>0.9350000000000005</v>
      </c>
      <c r="Q116" s="39">
        <f t="shared" si="13"/>
        <v>12.9710119047619</v>
      </c>
      <c r="R116" s="39">
        <f t="shared" si="14"/>
        <v>12.210999999999999</v>
      </c>
      <c r="S116" s="39">
        <f t="shared" si="15"/>
        <v>13.857285714285712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7.5940000000000003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14.573916666666669</v>
      </c>
      <c r="M117" s="50">
        <f>+F5569</f>
        <v>13.93</v>
      </c>
      <c r="N117" s="50">
        <f>+G5569</f>
        <v>15.509</v>
      </c>
      <c r="O117" s="50">
        <f>+H5569</f>
        <v>0.60829625457776193</v>
      </c>
      <c r="P117" s="50">
        <f>+I5569</f>
        <v>1.5790000000000006</v>
      </c>
      <c r="Q117" s="39">
        <f t="shared" si="13"/>
        <v>13.278919642857138</v>
      </c>
      <c r="R117" s="39">
        <f t="shared" si="14"/>
        <v>12.50042857142857</v>
      </c>
      <c r="S117" s="39">
        <f t="shared" si="15"/>
        <v>14.227142857142857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7.5940000000000003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14.132937499999999</v>
      </c>
      <c r="M118" s="50">
        <f>+F5617</f>
        <v>13.137</v>
      </c>
      <c r="N118" s="50">
        <f>+G5617</f>
        <v>15.151</v>
      </c>
      <c r="O118" s="50">
        <f>+H5617</f>
        <v>0.67003621389110901</v>
      </c>
      <c r="P118" s="50">
        <f>+I5617</f>
        <v>2.0139999999999993</v>
      </c>
      <c r="Q118" s="39">
        <f t="shared" si="13"/>
        <v>13.522101190476187</v>
      </c>
      <c r="R118" s="39">
        <f t="shared" si="14"/>
        <v>12.763285714285715</v>
      </c>
      <c r="S118" s="39">
        <f t="shared" si="15"/>
        <v>14.418714285714286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7.5940000000000003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14.325374999999999</v>
      </c>
      <c r="M119" s="50">
        <f>+F5665</f>
        <v>13.882</v>
      </c>
      <c r="N119" s="50">
        <f>+G5665</f>
        <v>14.912000000000001</v>
      </c>
      <c r="O119" s="50">
        <f>+H5665</f>
        <v>0.35681514523957708</v>
      </c>
      <c r="P119" s="50">
        <f>+I5665</f>
        <v>1.0300000000000011</v>
      </c>
      <c r="Q119" s="39">
        <f t="shared" si="13"/>
        <v>13.722782738095235</v>
      </c>
      <c r="R119" s="39">
        <f t="shared" si="14"/>
        <v>13.094285714285714</v>
      </c>
      <c r="S119" s="39">
        <f t="shared" si="15"/>
        <v>14.487142857142857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7.6449999999999996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14.639187499999998</v>
      </c>
      <c r="M120" s="50">
        <f>+F5713</f>
        <v>13.858000000000001</v>
      </c>
      <c r="N120" s="50">
        <f>+G5713</f>
        <v>15.557</v>
      </c>
      <c r="O120" s="50">
        <f>+H5713</f>
        <v>0.64136561937226255</v>
      </c>
      <c r="P120" s="50">
        <f>+I5713</f>
        <v>1.6989999999999998</v>
      </c>
      <c r="Q120" s="39">
        <f t="shared" si="13"/>
        <v>13.938327380952378</v>
      </c>
      <c r="R120" s="39">
        <f t="shared" si="14"/>
        <v>13.255857142857144</v>
      </c>
      <c r="S120" s="39">
        <f t="shared" si="15"/>
        <v>14.753857142857143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7.67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15.039499999999999</v>
      </c>
      <c r="M121" s="50">
        <f>+F5761</f>
        <v>14.314</v>
      </c>
      <c r="N121" s="50">
        <f>+G5761</f>
        <v>15.724</v>
      </c>
      <c r="O121" s="50">
        <f>+H5761</f>
        <v>0.49749453113641179</v>
      </c>
      <c r="P121" s="50">
        <f>+I5761</f>
        <v>1.4100000000000001</v>
      </c>
      <c r="Q121" s="39">
        <f t="shared" si="13"/>
        <v>14.266636904761905</v>
      </c>
      <c r="R121" s="39">
        <f t="shared" si="14"/>
        <v>13.555142857142856</v>
      </c>
      <c r="S121" s="39">
        <f t="shared" si="15"/>
        <v>15.089142857142859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7.72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15.481291666666671</v>
      </c>
      <c r="M122" s="50">
        <f>+F5809</f>
        <v>14.601000000000001</v>
      </c>
      <c r="N122" s="50">
        <f>+G5809</f>
        <v>16.558</v>
      </c>
      <c r="O122" s="50">
        <f>+H5809</f>
        <v>0.67554151512137428</v>
      </c>
      <c r="P122" s="50">
        <f>+I5809</f>
        <v>1.956999999999999</v>
      </c>
      <c r="Q122" s="39">
        <f t="shared" si="13"/>
        <v>14.599422619047617</v>
      </c>
      <c r="R122" s="39">
        <f t="shared" si="14"/>
        <v>13.902285714285714</v>
      </c>
      <c r="S122" s="39">
        <f t="shared" si="15"/>
        <v>15.42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7.77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14.298979166666662</v>
      </c>
      <c r="M123" s="50">
        <f>+F5857</f>
        <v>13.81</v>
      </c>
      <c r="N123" s="50">
        <f>+G5857</f>
        <v>15.223000000000001</v>
      </c>
      <c r="O123" s="50">
        <f>+H5857</f>
        <v>0.30591658504165159</v>
      </c>
      <c r="P123" s="50">
        <f>+I5857</f>
        <v>1.4130000000000003</v>
      </c>
      <c r="Q123" s="39">
        <f t="shared" si="13"/>
        <v>14.641598214285713</v>
      </c>
      <c r="R123" s="39">
        <f t="shared" si="14"/>
        <v>13.933142857142858</v>
      </c>
      <c r="S123" s="39">
        <f t="shared" si="15"/>
        <v>15.519142857142857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7.8449999999999998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13.535124999999992</v>
      </c>
      <c r="M124" s="50">
        <f>+F5905</f>
        <v>12.702999999999999</v>
      </c>
      <c r="N124" s="50">
        <f>+G5905</f>
        <v>13.954000000000001</v>
      </c>
      <c r="O124" s="50">
        <f>+H5905</f>
        <v>0.27387803039293768</v>
      </c>
      <c r="P124" s="50">
        <f>+I5905</f>
        <v>1.2510000000000012</v>
      </c>
      <c r="Q124" s="39">
        <f t="shared" si="13"/>
        <v>14.493199404761905</v>
      </c>
      <c r="R124" s="39">
        <f t="shared" si="14"/>
        <v>13.757857142857144</v>
      </c>
      <c r="S124" s="39">
        <f t="shared" si="15"/>
        <v>15.297000000000001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7.8949999999999996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12.401750000000002</v>
      </c>
      <c r="M125" s="50">
        <f>+F5953</f>
        <v>11.613</v>
      </c>
      <c r="N125" s="50">
        <f>+G5953</f>
        <v>13.137</v>
      </c>
      <c r="O125" s="50">
        <f>+H5953</f>
        <v>0.54344619416962225</v>
      </c>
      <c r="P125" s="50">
        <f>+I5953</f>
        <v>1.5240000000000009</v>
      </c>
      <c r="Q125" s="39">
        <f t="shared" ref="Q125:Q188" si="17">IF(L125="","",(AVERAGE(L119:L125)))</f>
        <v>14.245886904761905</v>
      </c>
      <c r="R125" s="39">
        <f t="shared" ref="R125:R188" si="18">IF(L125="","",(AVERAGE(M119:M125)))</f>
        <v>13.540142857142857</v>
      </c>
      <c r="S125" s="39">
        <f t="shared" ref="S125:S188" si="19">IF(L125="","",(AVERAGE(N119:N125)))</f>
        <v>15.009285714285713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7.97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12.479520833333337</v>
      </c>
      <c r="M126" s="50">
        <f>+F6001</f>
        <v>11.759</v>
      </c>
      <c r="N126" s="50">
        <f>+G6001</f>
        <v>13.161</v>
      </c>
      <c r="O126" s="50">
        <f>+H6001</f>
        <v>0.49890535449945483</v>
      </c>
      <c r="P126" s="50">
        <f>+I6001</f>
        <v>1.4019999999999992</v>
      </c>
      <c r="Q126" s="39">
        <f t="shared" si="17"/>
        <v>13.982193452380953</v>
      </c>
      <c r="R126" s="39">
        <f t="shared" si="18"/>
        <v>13.236857142857144</v>
      </c>
      <c r="S126" s="39">
        <f t="shared" si="19"/>
        <v>14.759142857142857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8.02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13.263145833333331</v>
      </c>
      <c r="M127" s="50">
        <f>+F6049</f>
        <v>12.388999999999999</v>
      </c>
      <c r="N127" s="50">
        <f>+G6049</f>
        <v>14.361000000000001</v>
      </c>
      <c r="O127" s="50">
        <f>+H6049</f>
        <v>0.7705753857272194</v>
      </c>
      <c r="P127" s="50">
        <f>+I6049</f>
        <v>1.9720000000000013</v>
      </c>
      <c r="Q127" s="39">
        <f t="shared" si="17"/>
        <v>13.785616071428569</v>
      </c>
      <c r="R127" s="39">
        <f t="shared" si="18"/>
        <v>13.026999999999999</v>
      </c>
      <c r="S127" s="39">
        <f t="shared" si="19"/>
        <v>14.588285714285716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8.0950000000000006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13.680416666666664</v>
      </c>
      <c r="M128" s="50">
        <f>+F6097</f>
        <v>12.896000000000001</v>
      </c>
      <c r="N128" s="50">
        <f>+G6097</f>
        <v>14.696999999999999</v>
      </c>
      <c r="O128" s="50">
        <f>+H6097</f>
        <v>0.68475284664826896</v>
      </c>
      <c r="P128" s="50">
        <f>+I6097</f>
        <v>1.8009999999999984</v>
      </c>
      <c r="Q128" s="39">
        <f t="shared" si="17"/>
        <v>13.591461309523806</v>
      </c>
      <c r="R128" s="39">
        <f t="shared" si="18"/>
        <v>12.824428571428571</v>
      </c>
      <c r="S128" s="39">
        <f t="shared" si="19"/>
        <v>14.441571428571431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8.1449999999999996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13.951395833333331</v>
      </c>
      <c r="M129" s="50">
        <f>+F6145</f>
        <v>12.92</v>
      </c>
      <c r="N129" s="50">
        <f>+G6145</f>
        <v>15.151</v>
      </c>
      <c r="O129" s="50">
        <f>+H6145</f>
        <v>0.85358654448066362</v>
      </c>
      <c r="P129" s="50">
        <f>+I6145</f>
        <v>2.2309999999999999</v>
      </c>
      <c r="Q129" s="39">
        <f t="shared" si="17"/>
        <v>13.37290476190476</v>
      </c>
      <c r="R129" s="39">
        <f t="shared" si="18"/>
        <v>12.584285714285715</v>
      </c>
      <c r="S129" s="39">
        <f t="shared" si="19"/>
        <v>14.240571428571428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8.17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14.655833333333334</v>
      </c>
      <c r="M130" s="50">
        <f>+F6193</f>
        <v>13.353</v>
      </c>
      <c r="N130" s="50">
        <f>+G6193</f>
        <v>16.106000000000002</v>
      </c>
      <c r="O130" s="50">
        <f>+H6193</f>
        <v>1.0801443625606864</v>
      </c>
      <c r="P130" s="50">
        <f>+I6193</f>
        <v>2.7530000000000019</v>
      </c>
      <c r="Q130" s="39">
        <f t="shared" si="17"/>
        <v>13.423883928571428</v>
      </c>
      <c r="R130" s="39">
        <f t="shared" si="18"/>
        <v>12.519</v>
      </c>
      <c r="S130" s="39">
        <f t="shared" si="19"/>
        <v>14.366714285714286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8.2200000000000006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15.734375</v>
      </c>
      <c r="M131" s="50">
        <f>+F6241</f>
        <v>14.553000000000001</v>
      </c>
      <c r="N131" s="50">
        <f>+G6241</f>
        <v>17.033999999999999</v>
      </c>
      <c r="O131" s="50">
        <f>+H6241</f>
        <v>0.950878957887486</v>
      </c>
      <c r="P131" s="50">
        <f>+I6241</f>
        <v>2.4809999999999981</v>
      </c>
      <c r="Q131" s="39">
        <f t="shared" si="17"/>
        <v>13.7380625</v>
      </c>
      <c r="R131" s="39">
        <f t="shared" si="18"/>
        <v>12.783285714285713</v>
      </c>
      <c r="S131" s="39">
        <f t="shared" si="19"/>
        <v>14.806714285714284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8.2200000000000006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16.556687500000006</v>
      </c>
      <c r="M132" s="50">
        <f>+F6289</f>
        <v>15.509</v>
      </c>
      <c r="N132" s="50">
        <f>+G6289</f>
        <v>17.701000000000001</v>
      </c>
      <c r="O132" s="50">
        <f>+H6289</f>
        <v>0.8114392560280802</v>
      </c>
      <c r="P132" s="50">
        <f>+I6289</f>
        <v>2.1920000000000002</v>
      </c>
      <c r="Q132" s="39">
        <f t="shared" si="17"/>
        <v>14.331625000000001</v>
      </c>
      <c r="R132" s="39">
        <f t="shared" si="18"/>
        <v>13.339857142857143</v>
      </c>
      <c r="S132" s="39">
        <f t="shared" si="19"/>
        <v>15.458714285714283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8.2449999999999992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16.127375000000008</v>
      </c>
      <c r="M133" s="50">
        <f>+F6337</f>
        <v>15.605</v>
      </c>
      <c r="N133" s="50">
        <f>+G6337</f>
        <v>16.606000000000002</v>
      </c>
      <c r="O133" s="50">
        <f>+H6337</f>
        <v>0.22564947633489588</v>
      </c>
      <c r="P133" s="50">
        <f>+I6337</f>
        <v>1.0010000000000012</v>
      </c>
      <c r="Q133" s="39">
        <f t="shared" si="17"/>
        <v>14.852747023809526</v>
      </c>
      <c r="R133" s="39">
        <f t="shared" si="18"/>
        <v>13.889285714285716</v>
      </c>
      <c r="S133" s="39">
        <f t="shared" si="19"/>
        <v>15.950857142857144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8.2449999999999992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15.088145833333328</v>
      </c>
      <c r="M134" s="50">
        <f>+F6385</f>
        <v>14.648999999999999</v>
      </c>
      <c r="N134" s="50">
        <f>+G6385</f>
        <v>15.557</v>
      </c>
      <c r="O134" s="50">
        <f>+H6385</f>
        <v>0.21144688881792542</v>
      </c>
      <c r="P134" s="50">
        <f>+I6385</f>
        <v>0.90800000000000125</v>
      </c>
      <c r="Q134" s="39">
        <f t="shared" si="17"/>
        <v>15.11346130952381</v>
      </c>
      <c r="R134" s="39">
        <f t="shared" si="18"/>
        <v>14.21214285714286</v>
      </c>
      <c r="S134" s="39">
        <f t="shared" si="19"/>
        <v>16.121714285714283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8.2449999999999992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14.171749999999994</v>
      </c>
      <c r="M135" s="50">
        <f>+F6433</f>
        <v>13.786</v>
      </c>
      <c r="N135" s="50">
        <f>+G6433</f>
        <v>14.601000000000001</v>
      </c>
      <c r="O135" s="50">
        <f>+H6433</f>
        <v>0.18966717770313443</v>
      </c>
      <c r="P135" s="50">
        <f>+I6433</f>
        <v>0.81500000000000128</v>
      </c>
      <c r="Q135" s="39">
        <f t="shared" si="17"/>
        <v>15.183651785714284</v>
      </c>
      <c r="R135" s="39">
        <f t="shared" si="18"/>
        <v>14.339285714285714</v>
      </c>
      <c r="S135" s="39">
        <f t="shared" si="19"/>
        <v>16.107999999999997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8.2200000000000006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13.602562500000003</v>
      </c>
      <c r="M136" s="50">
        <f>+F6481</f>
        <v>13.329000000000001</v>
      </c>
      <c r="N136" s="50">
        <f>+G6481</f>
        <v>13.93</v>
      </c>
      <c r="O136" s="50">
        <f>+H6481</f>
        <v>0.21220813811675249</v>
      </c>
      <c r="P136" s="50">
        <f>+I6481</f>
        <v>0.60099999999999909</v>
      </c>
      <c r="Q136" s="39">
        <f t="shared" si="17"/>
        <v>15.133818452380952</v>
      </c>
      <c r="R136" s="39">
        <f t="shared" si="18"/>
        <v>14.397714285714285</v>
      </c>
      <c r="S136" s="39">
        <f t="shared" si="19"/>
        <v>15.933571428571428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8.2200000000000006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13.857583333333331</v>
      </c>
      <c r="M137" s="50">
        <f>+F6529</f>
        <v>12.775</v>
      </c>
      <c r="N137" s="50">
        <f>+G6529</f>
        <v>14.912000000000001</v>
      </c>
      <c r="O137" s="50">
        <f>+H6529</f>
        <v>0.7767865840519651</v>
      </c>
      <c r="P137" s="50">
        <f>+I6529</f>
        <v>2.1370000000000005</v>
      </c>
      <c r="Q137" s="39">
        <f t="shared" si="17"/>
        <v>15.019782738095241</v>
      </c>
      <c r="R137" s="39">
        <f t="shared" si="18"/>
        <v>14.31514285714286</v>
      </c>
      <c r="S137" s="39">
        <f t="shared" si="19"/>
        <v>15.763000000000002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8.2200000000000006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14.317437500000002</v>
      </c>
      <c r="M138" s="50">
        <f>+F6577</f>
        <v>13.882</v>
      </c>
      <c r="N138" s="50">
        <f>+G6577</f>
        <v>14.792</v>
      </c>
      <c r="O138" s="50">
        <f>+H6577</f>
        <v>0.32376810103016762</v>
      </c>
      <c r="P138" s="50">
        <f>+I6577</f>
        <v>0.91000000000000014</v>
      </c>
      <c r="Q138" s="39">
        <f t="shared" si="17"/>
        <v>14.817363095238093</v>
      </c>
      <c r="R138" s="39">
        <f t="shared" si="18"/>
        <v>14.219285714285716</v>
      </c>
      <c r="S138" s="39">
        <f t="shared" si="19"/>
        <v>15.442714285714288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8.17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14.340125</v>
      </c>
      <c r="M139" s="50">
        <f>+F6625</f>
        <v>13.738</v>
      </c>
      <c r="N139" s="50">
        <f>+G6625</f>
        <v>15.055</v>
      </c>
      <c r="O139" s="50">
        <f>+H6625</f>
        <v>0.44727732484349003</v>
      </c>
      <c r="P139" s="50">
        <f>+I6625</f>
        <v>1.3170000000000002</v>
      </c>
      <c r="Q139" s="39">
        <f t="shared" si="17"/>
        <v>14.50071130952381</v>
      </c>
      <c r="R139" s="39">
        <f t="shared" si="18"/>
        <v>13.966285714285716</v>
      </c>
      <c r="S139" s="39">
        <f t="shared" si="19"/>
        <v>15.064714285714286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8.1449999999999996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14.221666666666662</v>
      </c>
      <c r="M140" s="50">
        <f>+F6673</f>
        <v>13.954000000000001</v>
      </c>
      <c r="N140" s="50">
        <f>+G6673</f>
        <v>14.553000000000001</v>
      </c>
      <c r="O140" s="50">
        <f>+H6673</f>
        <v>0.19882263381293411</v>
      </c>
      <c r="P140" s="50">
        <f>+I6673</f>
        <v>0.5990000000000002</v>
      </c>
      <c r="Q140" s="39">
        <f t="shared" si="17"/>
        <v>14.228467261904759</v>
      </c>
      <c r="R140" s="39">
        <f t="shared" si="18"/>
        <v>13.730428571428572</v>
      </c>
      <c r="S140" s="39">
        <f t="shared" si="19"/>
        <v>14.771428571428572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8.1199999999999992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13.543041666666666</v>
      </c>
      <c r="M141" s="50">
        <f>+F6721</f>
        <v>13.209</v>
      </c>
      <c r="N141" s="50">
        <f>+G6721</f>
        <v>13.93</v>
      </c>
      <c r="O141" s="50">
        <f>+H6721</f>
        <v>0.19103402374171549</v>
      </c>
      <c r="P141" s="50">
        <f>+I6721</f>
        <v>0.72100000000000009</v>
      </c>
      <c r="Q141" s="39">
        <f t="shared" si="17"/>
        <v>14.007738095238095</v>
      </c>
      <c r="R141" s="39">
        <f t="shared" si="18"/>
        <v>13.524714285714285</v>
      </c>
      <c r="S141" s="39">
        <f t="shared" si="19"/>
        <v>14.539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8.1199999999999992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13.266249999999994</v>
      </c>
      <c r="M142" s="50">
        <f>+F6769</f>
        <v>13.04</v>
      </c>
      <c r="N142" s="50">
        <f>+G6769</f>
        <v>13.522</v>
      </c>
      <c r="O142" s="50">
        <f>+H6769</f>
        <v>0.16691971569997879</v>
      </c>
      <c r="P142" s="50">
        <f>+I6769</f>
        <v>0.48200000000000109</v>
      </c>
      <c r="Q142" s="39">
        <f t="shared" si="17"/>
        <v>13.878380952380953</v>
      </c>
      <c r="R142" s="39">
        <f t="shared" si="18"/>
        <v>13.418142857142856</v>
      </c>
      <c r="S142" s="39">
        <f t="shared" si="19"/>
        <v>14.384857142857143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8.07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13.291687500000002</v>
      </c>
      <c r="M143" s="50">
        <f>+F6817</f>
        <v>12.750999999999999</v>
      </c>
      <c r="N143" s="50">
        <f>+G6817</f>
        <v>13.858000000000001</v>
      </c>
      <c r="O143" s="50">
        <f>+H6817</f>
        <v>0.40357087786093632</v>
      </c>
      <c r="P143" s="50">
        <f>+I6817</f>
        <v>1.1070000000000011</v>
      </c>
      <c r="Q143" s="39">
        <f t="shared" si="17"/>
        <v>13.833970238095239</v>
      </c>
      <c r="R143" s="39">
        <f t="shared" si="18"/>
        <v>13.335571428571427</v>
      </c>
      <c r="S143" s="39">
        <f t="shared" si="19"/>
        <v>14.374571428571429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8.0449999999999999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13.149770833333326</v>
      </c>
      <c r="M144" s="50">
        <f>+F6865</f>
        <v>12.558</v>
      </c>
      <c r="N144" s="50">
        <f>+G6865</f>
        <v>13.738</v>
      </c>
      <c r="O144" s="50">
        <f>+H6865</f>
        <v>0.39461078263208099</v>
      </c>
      <c r="P144" s="50">
        <f>+I6865</f>
        <v>1.1799999999999997</v>
      </c>
      <c r="Q144" s="39">
        <f t="shared" si="17"/>
        <v>13.732854166666666</v>
      </c>
      <c r="R144" s="39">
        <f t="shared" si="18"/>
        <v>13.30457142857143</v>
      </c>
      <c r="S144" s="39">
        <f t="shared" si="19"/>
        <v>14.206857142857144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8.02</v>
      </c>
      <c r="E145" s="39">
        <f>+IF(D145="","",AVERAGE(D98:D145))</f>
        <v>7.9891666666666694</v>
      </c>
      <c r="F145" s="39">
        <f>+IF(D145="","",MIN(D98:D145))</f>
        <v>7.5940000000000003</v>
      </c>
      <c r="G145" s="39">
        <f>+IF(D145="","",MAX(D98:D145))</f>
        <v>8.27</v>
      </c>
      <c r="H145" s="39">
        <f>STDEV(D98:D145)</f>
        <v>0.22398454860589018</v>
      </c>
      <c r="I145" s="39">
        <f>+IF(F145="","",(G145-F145))</f>
        <v>0.67599999999999927</v>
      </c>
      <c r="J145" s="46">
        <f t="shared" si="20"/>
        <v>144</v>
      </c>
      <c r="K145" s="49">
        <f>+A6913</f>
        <v>43243</v>
      </c>
      <c r="L145" s="50">
        <f>+E6913</f>
        <v>13.258666666666668</v>
      </c>
      <c r="M145" s="50">
        <f>+F6913</f>
        <v>12.170999999999999</v>
      </c>
      <c r="N145" s="50">
        <f>+G6913</f>
        <v>14.314</v>
      </c>
      <c r="O145" s="50">
        <f>+H6913</f>
        <v>0.78056606119310923</v>
      </c>
      <c r="P145" s="50">
        <f>+I6913</f>
        <v>2.1430000000000007</v>
      </c>
      <c r="Q145" s="39">
        <f t="shared" si="17"/>
        <v>13.581601190476189</v>
      </c>
      <c r="R145" s="39">
        <f t="shared" si="18"/>
        <v>13.060142857142855</v>
      </c>
      <c r="S145" s="39">
        <f t="shared" si="19"/>
        <v>14.138571428571428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7.9950000000000001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13.812562500000004</v>
      </c>
      <c r="M146" s="50">
        <f>+F6961</f>
        <v>12.727</v>
      </c>
      <c r="N146" s="50">
        <f>+G6961</f>
        <v>14.816000000000001</v>
      </c>
      <c r="O146" s="50">
        <f>+H6961</f>
        <v>0.80476392484631343</v>
      </c>
      <c r="P146" s="50">
        <f>+I6961</f>
        <v>2.0890000000000004</v>
      </c>
      <c r="Q146" s="39">
        <f t="shared" si="17"/>
        <v>13.506235119047616</v>
      </c>
      <c r="R146" s="39">
        <f t="shared" si="18"/>
        <v>12.915714285714285</v>
      </c>
      <c r="S146" s="39">
        <f t="shared" si="19"/>
        <v>14.104428571428571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7.9950000000000001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14.633583333333327</v>
      </c>
      <c r="M147" s="50">
        <f>+F7009</f>
        <v>13.93</v>
      </c>
      <c r="N147" s="50">
        <f>+G7009</f>
        <v>15.247</v>
      </c>
      <c r="O147" s="50">
        <f>+H7009</f>
        <v>0.47361717341155879</v>
      </c>
      <c r="P147" s="50">
        <f>+I7009</f>
        <v>1.3170000000000002</v>
      </c>
      <c r="Q147" s="39">
        <f t="shared" si="17"/>
        <v>13.565080357142856</v>
      </c>
      <c r="R147" s="39">
        <f t="shared" si="18"/>
        <v>12.912285714285714</v>
      </c>
      <c r="S147" s="39">
        <f t="shared" si="19"/>
        <v>14.203571428571427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7.97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15.682062500000008</v>
      </c>
      <c r="M148" s="50">
        <f>+F7057</f>
        <v>14.457000000000001</v>
      </c>
      <c r="N148" s="50">
        <f>+G7057</f>
        <v>16.891999999999999</v>
      </c>
      <c r="O148" s="50">
        <f>+H7057</f>
        <v>0.96020080803721419</v>
      </c>
      <c r="P148" s="50">
        <f>+I7057</f>
        <v>2.4349999999999987</v>
      </c>
      <c r="Q148" s="39">
        <f t="shared" si="17"/>
        <v>13.870654761904762</v>
      </c>
      <c r="R148" s="39">
        <f t="shared" si="18"/>
        <v>13.090571428571426</v>
      </c>
      <c r="S148" s="39">
        <f t="shared" si="19"/>
        <v>14.626714285714286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7.9450000000000003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16.891750000000009</v>
      </c>
      <c r="M149" s="50">
        <f>+F7105</f>
        <v>15.438000000000001</v>
      </c>
      <c r="N149" s="50">
        <f>+G7105</f>
        <v>18.224</v>
      </c>
      <c r="O149" s="50">
        <f>+H7105</f>
        <v>1.0664706657245964</v>
      </c>
      <c r="P149" s="50">
        <f>+I7105</f>
        <v>2.7859999999999996</v>
      </c>
      <c r="Q149" s="39">
        <f t="shared" si="17"/>
        <v>14.388583333333335</v>
      </c>
      <c r="R149" s="39">
        <f t="shared" si="18"/>
        <v>13.433142857142856</v>
      </c>
      <c r="S149" s="39">
        <f t="shared" si="19"/>
        <v>15.298428571428571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7.92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18.007437499999998</v>
      </c>
      <c r="M150" s="50">
        <f>+F7153</f>
        <v>16.391999999999999</v>
      </c>
      <c r="N150" s="50">
        <f>+G7153</f>
        <v>19.388999999999999</v>
      </c>
      <c r="O150" s="50">
        <f>+H7153</f>
        <v>1.1583646011520412</v>
      </c>
      <c r="P150" s="50">
        <f>+I7153</f>
        <v>2.9969999999999999</v>
      </c>
      <c r="Q150" s="39">
        <f t="shared" si="17"/>
        <v>15.062261904761902</v>
      </c>
      <c r="R150" s="39">
        <f t="shared" si="18"/>
        <v>13.953285714285714</v>
      </c>
      <c r="S150" s="39">
        <f t="shared" si="19"/>
        <v>16.088571428571431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7.8949999999999996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18.571458333333336</v>
      </c>
      <c r="M151" s="50">
        <f>+F7201</f>
        <v>17.32</v>
      </c>
      <c r="N151" s="50">
        <f>+G7201</f>
        <v>19.603000000000002</v>
      </c>
      <c r="O151" s="50">
        <f>+H7201</f>
        <v>0.82423757054324809</v>
      </c>
      <c r="P151" s="50">
        <f>+I7201</f>
        <v>2.2830000000000013</v>
      </c>
      <c r="Q151" s="39">
        <f t="shared" si="17"/>
        <v>15.836788690476194</v>
      </c>
      <c r="R151" s="39">
        <f t="shared" si="18"/>
        <v>14.633571428571429</v>
      </c>
      <c r="S151" s="39">
        <f t="shared" si="19"/>
        <v>16.926428571428573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7.87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17.361416666666674</v>
      </c>
      <c r="M152" s="50">
        <f>+F7249</f>
        <v>16.058</v>
      </c>
      <c r="N152" s="50">
        <f>+G7249</f>
        <v>18.556999999999999</v>
      </c>
      <c r="O152" s="50">
        <f>+H7249</f>
        <v>0.64580534691135127</v>
      </c>
      <c r="P152" s="50">
        <f>+I7249</f>
        <v>2.4989999999999988</v>
      </c>
      <c r="Q152" s="39">
        <f t="shared" si="17"/>
        <v>16.422895833333335</v>
      </c>
      <c r="R152" s="39">
        <f t="shared" si="18"/>
        <v>15.188857142857144</v>
      </c>
      <c r="S152" s="39">
        <f t="shared" si="19"/>
        <v>17.532571428571426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7.8449999999999998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15.984708333333339</v>
      </c>
      <c r="M153" s="50">
        <f>+F7297</f>
        <v>15.438000000000001</v>
      </c>
      <c r="N153" s="50">
        <f>+G7297</f>
        <v>16.654</v>
      </c>
      <c r="O153" s="50">
        <f>+H7297</f>
        <v>0.40101546414355332</v>
      </c>
      <c r="P153" s="50">
        <f>+I7297</f>
        <v>1.2159999999999993</v>
      </c>
      <c r="Q153" s="39">
        <f t="shared" si="17"/>
        <v>16.733202380952385</v>
      </c>
      <c r="R153" s="39">
        <f t="shared" si="18"/>
        <v>15.576142857142857</v>
      </c>
      <c r="S153" s="39">
        <f t="shared" si="19"/>
        <v>17.795142857142856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7.7949999999999999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15.972729166666674</v>
      </c>
      <c r="M154" s="50">
        <f>+F7345</f>
        <v>14.505000000000001</v>
      </c>
      <c r="N154" s="50">
        <f>+G7345</f>
        <v>17.344000000000001</v>
      </c>
      <c r="O154" s="50">
        <f>+H7345</f>
        <v>1.0643418451731215</v>
      </c>
      <c r="P154" s="50">
        <f>+I7345</f>
        <v>2.8390000000000004</v>
      </c>
      <c r="Q154" s="39">
        <f t="shared" si="17"/>
        <v>16.924508928571434</v>
      </c>
      <c r="R154" s="39">
        <f t="shared" si="18"/>
        <v>15.658285714285714</v>
      </c>
      <c r="S154" s="39">
        <f t="shared" si="19"/>
        <v>18.094714285714286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7.7450000000000001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16.448354166666672</v>
      </c>
      <c r="M155" s="50">
        <f>+F7393</f>
        <v>15.079000000000001</v>
      </c>
      <c r="N155" s="50">
        <f>+G7393</f>
        <v>17.701000000000001</v>
      </c>
      <c r="O155" s="50">
        <f>+H7393</f>
        <v>0.91301514726274124</v>
      </c>
      <c r="P155" s="50">
        <f>+I7393</f>
        <v>2.6219999999999999</v>
      </c>
      <c r="Q155" s="39">
        <f t="shared" si="17"/>
        <v>17.033979166666672</v>
      </c>
      <c r="R155" s="39">
        <f t="shared" si="18"/>
        <v>15.747142857142856</v>
      </c>
      <c r="S155" s="39">
        <f t="shared" si="19"/>
        <v>18.21028571428571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7.72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16.619000000000003</v>
      </c>
      <c r="M156" s="50">
        <f>+F7441</f>
        <v>15.175000000000001</v>
      </c>
      <c r="N156" s="50">
        <f>+G7441</f>
        <v>18.081</v>
      </c>
      <c r="O156" s="50">
        <f>+H7441</f>
        <v>1.011498319852203</v>
      </c>
      <c r="P156" s="50">
        <f>+I7441</f>
        <v>2.9059999999999988</v>
      </c>
      <c r="Q156" s="39">
        <f t="shared" si="17"/>
        <v>16.995014880952386</v>
      </c>
      <c r="R156" s="39">
        <f t="shared" si="18"/>
        <v>15.709571428571428</v>
      </c>
      <c r="S156" s="39">
        <f t="shared" si="19"/>
        <v>18.189857142857143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7.67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16.757395833333337</v>
      </c>
      <c r="M157" s="50">
        <f>+F7489</f>
        <v>15.27</v>
      </c>
      <c r="N157" s="50">
        <f>+G7489</f>
        <v>18.056999999999999</v>
      </c>
      <c r="O157" s="50">
        <f>+H7489</f>
        <v>1.0007960393220465</v>
      </c>
      <c r="P157" s="50">
        <f>+I7489</f>
        <v>2.786999999999999</v>
      </c>
      <c r="Q157" s="39">
        <f t="shared" si="17"/>
        <v>16.816437500000003</v>
      </c>
      <c r="R157" s="39">
        <f t="shared" si="18"/>
        <v>15.549285714285714</v>
      </c>
      <c r="S157" s="39">
        <f t="shared" si="19"/>
        <v>17.999571428571425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7.6189999999999998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16.903812500000004</v>
      </c>
      <c r="M158" s="50">
        <f>+F7537</f>
        <v>16.152999999999999</v>
      </c>
      <c r="N158" s="50">
        <f>+G7537</f>
        <v>17.724</v>
      </c>
      <c r="O158" s="50">
        <f>+H7537</f>
        <v>0.51917359275573116</v>
      </c>
      <c r="P158" s="50">
        <f>+I7537</f>
        <v>1.5710000000000015</v>
      </c>
      <c r="Q158" s="39">
        <f t="shared" si="17"/>
        <v>16.578202380952384</v>
      </c>
      <c r="R158" s="39">
        <f t="shared" si="18"/>
        <v>15.382571428571428</v>
      </c>
      <c r="S158" s="39">
        <f t="shared" si="19"/>
        <v>17.73114285714286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7.569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16.030458333333332</v>
      </c>
      <c r="M159" s="50">
        <f>+F7585</f>
        <v>15.461</v>
      </c>
      <c r="N159" s="50">
        <f>+G7585</f>
        <v>16.654</v>
      </c>
      <c r="O159" s="50">
        <f>+H7585</f>
        <v>0.34011530950379959</v>
      </c>
      <c r="P159" s="50">
        <f>+I7585</f>
        <v>1.1929999999999996</v>
      </c>
      <c r="Q159" s="39">
        <f t="shared" si="17"/>
        <v>16.38806547619048</v>
      </c>
      <c r="R159" s="39">
        <f t="shared" si="18"/>
        <v>15.297285714285715</v>
      </c>
      <c r="S159" s="39">
        <f t="shared" si="19"/>
        <v>17.459285714285716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7.5190000000000001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14.951999999999998</v>
      </c>
      <c r="M160" s="50">
        <f>+F7633</f>
        <v>14.314</v>
      </c>
      <c r="N160" s="50">
        <f>+G7633</f>
        <v>15.651999999999999</v>
      </c>
      <c r="O160" s="50">
        <f>+H7633</f>
        <v>0.41221441435769224</v>
      </c>
      <c r="P160" s="50">
        <f>+I7633</f>
        <v>1.3379999999999992</v>
      </c>
      <c r="Q160" s="39">
        <f t="shared" si="17"/>
        <v>16.240535714285716</v>
      </c>
      <c r="R160" s="39">
        <f t="shared" si="18"/>
        <v>15.136714285714286</v>
      </c>
      <c r="S160" s="39">
        <f t="shared" si="19"/>
        <v>17.316142857142857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7.4690000000000003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14.685749999999999</v>
      </c>
      <c r="M161" s="50">
        <f>+F7681</f>
        <v>13.834</v>
      </c>
      <c r="N161" s="50">
        <f>+G7681</f>
        <v>15.461</v>
      </c>
      <c r="O161" s="50">
        <f>+H7681</f>
        <v>0.54907878363518825</v>
      </c>
      <c r="P161" s="50">
        <f>+I7681</f>
        <v>1.6270000000000007</v>
      </c>
      <c r="Q161" s="39">
        <f t="shared" si="17"/>
        <v>16.056681547619046</v>
      </c>
      <c r="R161" s="39">
        <f t="shared" si="18"/>
        <v>15.040857142857144</v>
      </c>
      <c r="S161" s="39">
        <f t="shared" si="19"/>
        <v>17.047142857142855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7.3929999999999998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14.825229166666665</v>
      </c>
      <c r="M162" s="50">
        <f>+F7729</f>
        <v>14.026</v>
      </c>
      <c r="N162" s="50">
        <f>+G7729</f>
        <v>15.581</v>
      </c>
      <c r="O162" s="50">
        <f>+H7729</f>
        <v>0.56449013860121078</v>
      </c>
      <c r="P162" s="50">
        <f>+I7729</f>
        <v>1.5549999999999997</v>
      </c>
      <c r="Q162" s="39">
        <f t="shared" si="17"/>
        <v>15.824806547619048</v>
      </c>
      <c r="R162" s="39">
        <f t="shared" si="18"/>
        <v>14.89042857142857</v>
      </c>
      <c r="S162" s="39">
        <f t="shared" si="19"/>
        <v>16.744285714285713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7.343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16.022208333333342</v>
      </c>
      <c r="M163" s="50">
        <f>+F7777</f>
        <v>14.553000000000001</v>
      </c>
      <c r="N163" s="50">
        <f>+G7777</f>
        <v>17.390999999999998</v>
      </c>
      <c r="O163" s="50">
        <f>+H7777</f>
        <v>1.1749481465848273</v>
      </c>
      <c r="P163" s="50">
        <f>+I7777</f>
        <v>2.8379999999999974</v>
      </c>
      <c r="Q163" s="39">
        <f t="shared" si="17"/>
        <v>15.739550595238097</v>
      </c>
      <c r="R163" s="39">
        <f t="shared" si="18"/>
        <v>14.801571428571426</v>
      </c>
      <c r="S163" s="39">
        <f t="shared" si="19"/>
        <v>16.645714285714288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7.2930000000000001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16.964437499999995</v>
      </c>
      <c r="M164" s="50">
        <f>+F7825</f>
        <v>15.843</v>
      </c>
      <c r="N164" s="50">
        <f>+G7825</f>
        <v>17.962</v>
      </c>
      <c r="O164" s="50">
        <f>+H7825</f>
        <v>0.82211977970418049</v>
      </c>
      <c r="P164" s="50">
        <f>+I7825</f>
        <v>2.1189999999999998</v>
      </c>
      <c r="Q164" s="39">
        <f t="shared" si="17"/>
        <v>15.769127976190475</v>
      </c>
      <c r="R164" s="39">
        <f t="shared" si="18"/>
        <v>14.883428571428571</v>
      </c>
      <c r="S164" s="39">
        <f t="shared" si="19"/>
        <v>16.632142857142856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7.2679999999999998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16.520979166666674</v>
      </c>
      <c r="M165" s="50">
        <f>+F7873</f>
        <v>16.129000000000001</v>
      </c>
      <c r="N165" s="50">
        <f>+G7873</f>
        <v>17.295999999999999</v>
      </c>
      <c r="O165" s="50">
        <f>+H7873</f>
        <v>0.25854704412315876</v>
      </c>
      <c r="P165" s="50">
        <f>+I7873</f>
        <v>1.166999999999998</v>
      </c>
      <c r="Q165" s="39">
        <f t="shared" si="17"/>
        <v>15.714437500000003</v>
      </c>
      <c r="R165" s="39">
        <f t="shared" si="18"/>
        <v>14.879999999999999</v>
      </c>
      <c r="S165" s="39">
        <f t="shared" si="19"/>
        <v>16.571000000000002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7.242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15.421520833333338</v>
      </c>
      <c r="M166" s="50">
        <f>+F7921</f>
        <v>15.031000000000001</v>
      </c>
      <c r="N166" s="50">
        <f>+G7921</f>
        <v>16.033999999999999</v>
      </c>
      <c r="O166" s="50">
        <f>+H7921</f>
        <v>0.28489766655380183</v>
      </c>
      <c r="P166" s="50">
        <f>+I7921</f>
        <v>1.0029999999999983</v>
      </c>
      <c r="Q166" s="39">
        <f t="shared" si="17"/>
        <v>15.62744642857143</v>
      </c>
      <c r="R166" s="39">
        <f t="shared" si="18"/>
        <v>14.818571428571431</v>
      </c>
      <c r="S166" s="39">
        <f t="shared" si="19"/>
        <v>16.482428571428574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7.2169999999999996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15.355312500000004</v>
      </c>
      <c r="M167" s="50">
        <f>+F7969</f>
        <v>14.361000000000001</v>
      </c>
      <c r="N167" s="50">
        <f>+G7969</f>
        <v>16.201000000000001</v>
      </c>
      <c r="O167" s="50">
        <f>+H7969</f>
        <v>0.70187627436840805</v>
      </c>
      <c r="P167" s="50">
        <f>+I7969</f>
        <v>1.8399999999999999</v>
      </c>
      <c r="Q167" s="39">
        <f t="shared" si="17"/>
        <v>15.685062500000003</v>
      </c>
      <c r="R167" s="39">
        <f t="shared" si="18"/>
        <v>14.825285714285716</v>
      </c>
      <c r="S167" s="39">
        <f t="shared" si="19"/>
        <v>16.560857142857142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7.2169999999999996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15.62535416666667</v>
      </c>
      <c r="M168" s="50">
        <f>+F8017</f>
        <v>15.079000000000001</v>
      </c>
      <c r="N168" s="50">
        <f>+G8017</f>
        <v>16.177</v>
      </c>
      <c r="O168" s="50">
        <f>+H8017</f>
        <v>0.38614777733364775</v>
      </c>
      <c r="P168" s="50">
        <f>+I8017</f>
        <v>1.097999999999999</v>
      </c>
      <c r="Q168" s="39">
        <f t="shared" si="17"/>
        <v>15.819291666666668</v>
      </c>
      <c r="R168" s="39">
        <f t="shared" si="18"/>
        <v>15.00314285714286</v>
      </c>
      <c r="S168" s="39">
        <f t="shared" si="19"/>
        <v>16.663142857142851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7.2169999999999996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14.999437500000001</v>
      </c>
      <c r="M169" s="50">
        <f>+F8065</f>
        <v>14.529</v>
      </c>
      <c r="N169" s="50">
        <f>+G8065</f>
        <v>15.484999999999999</v>
      </c>
      <c r="O169" s="50">
        <f>+H8065</f>
        <v>0.31901236594787286</v>
      </c>
      <c r="P169" s="50">
        <f>+I8065</f>
        <v>0.95599999999999952</v>
      </c>
      <c r="Q169" s="39">
        <f t="shared" si="17"/>
        <v>15.844178571428575</v>
      </c>
      <c r="R169" s="39">
        <f t="shared" si="18"/>
        <v>15.075000000000001</v>
      </c>
      <c r="S169" s="39">
        <f t="shared" si="19"/>
        <v>16.649428571428569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7.242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15.195500000000001</v>
      </c>
      <c r="M170" s="50">
        <f>+F8113</f>
        <v>13.641999999999999</v>
      </c>
      <c r="N170" s="50">
        <f>+G8113</f>
        <v>16.558</v>
      </c>
      <c r="O170" s="50">
        <f>+H8113</f>
        <v>1.1241896372167515</v>
      </c>
      <c r="P170" s="50">
        <f>+I8113</f>
        <v>2.9160000000000004</v>
      </c>
      <c r="Q170" s="39">
        <f t="shared" si="17"/>
        <v>15.726077380952381</v>
      </c>
      <c r="R170" s="39">
        <f t="shared" si="18"/>
        <v>14.944857142857144</v>
      </c>
      <c r="S170" s="39">
        <f t="shared" si="19"/>
        <v>16.530428571428569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7.2930000000000001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16.701979166666668</v>
      </c>
      <c r="M171" s="50">
        <f>+F8161</f>
        <v>14.816000000000001</v>
      </c>
      <c r="N171" s="50">
        <f>+G8161</f>
        <v>18.437999999999999</v>
      </c>
      <c r="O171" s="50">
        <f>+H8161</f>
        <v>1.4530026209811235</v>
      </c>
      <c r="P171" s="50">
        <f>+I8161</f>
        <v>3.6219999999999981</v>
      </c>
      <c r="Q171" s="39">
        <f t="shared" si="17"/>
        <v>15.688583333333336</v>
      </c>
      <c r="R171" s="39">
        <f t="shared" si="18"/>
        <v>14.798142857142858</v>
      </c>
      <c r="S171" s="39">
        <f t="shared" si="19"/>
        <v>16.598428571428574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7.3179999999999996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17.966708333333337</v>
      </c>
      <c r="M172" s="50">
        <f>+F8209</f>
        <v>16.152999999999999</v>
      </c>
      <c r="N172" s="50">
        <f>+G8209</f>
        <v>19.507999999999999</v>
      </c>
      <c r="O172" s="50">
        <f>+H8209</f>
        <v>1.280278958271559</v>
      </c>
      <c r="P172" s="50">
        <f>+I8209</f>
        <v>3.3550000000000004</v>
      </c>
      <c r="Q172" s="39">
        <f t="shared" si="17"/>
        <v>15.895116071428573</v>
      </c>
      <c r="R172" s="39">
        <f t="shared" si="18"/>
        <v>14.801571428571426</v>
      </c>
      <c r="S172" s="39">
        <f t="shared" si="19"/>
        <v>16.914428571428569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7.3680000000000003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18.387104166666667</v>
      </c>
      <c r="M173" s="50">
        <f>+F8257</f>
        <v>17.748000000000001</v>
      </c>
      <c r="N173" s="50">
        <f>+G8257</f>
        <v>19.032</v>
      </c>
      <c r="O173" s="50">
        <f>+H8257</f>
        <v>0.45403140952288001</v>
      </c>
      <c r="P173" s="50">
        <f>+I8257</f>
        <v>1.2839999999999989</v>
      </c>
      <c r="Q173" s="39">
        <f t="shared" si="17"/>
        <v>16.318770833333335</v>
      </c>
      <c r="R173" s="39">
        <f t="shared" si="18"/>
        <v>15.189714285714288</v>
      </c>
      <c r="S173" s="39">
        <f t="shared" si="19"/>
        <v>17.342714285714283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7.3929999999999998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18.773145833333331</v>
      </c>
      <c r="M174" s="50">
        <f>+F8305</f>
        <v>17.652999999999999</v>
      </c>
      <c r="N174" s="50">
        <f>+G8305</f>
        <v>20.103000000000002</v>
      </c>
      <c r="O174" s="50">
        <f>+H8305</f>
        <v>0.87886050473939248</v>
      </c>
      <c r="P174" s="50">
        <f>+I8305</f>
        <v>2.4500000000000028</v>
      </c>
      <c r="Q174" s="39">
        <f t="shared" si="17"/>
        <v>16.807032738095238</v>
      </c>
      <c r="R174" s="39">
        <f t="shared" si="18"/>
        <v>15.66</v>
      </c>
      <c r="S174" s="39">
        <f t="shared" si="19"/>
        <v>17.900142857142857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7.4189999999999996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19.295749999999995</v>
      </c>
      <c r="M175" s="50">
        <f>+F8353</f>
        <v>17.390999999999998</v>
      </c>
      <c r="N175" s="50">
        <f>+G8353</f>
        <v>20.864999999999998</v>
      </c>
      <c r="O175" s="50">
        <f>+H8353</f>
        <v>1.3156514202380769</v>
      </c>
      <c r="P175" s="50">
        <f>+I8353</f>
        <v>3.4740000000000002</v>
      </c>
      <c r="Q175" s="39">
        <f t="shared" si="17"/>
        <v>17.331375000000001</v>
      </c>
      <c r="R175" s="39">
        <f t="shared" si="18"/>
        <v>15.990285714285713</v>
      </c>
      <c r="S175" s="39">
        <f t="shared" si="19"/>
        <v>18.569857142857142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7.4690000000000003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20.670729166666671</v>
      </c>
      <c r="M176" s="50">
        <f>+F8401</f>
        <v>18.556999999999999</v>
      </c>
      <c r="N176" s="50">
        <f>+G8401</f>
        <v>22.417000000000002</v>
      </c>
      <c r="O176" s="50">
        <f>+H8401</f>
        <v>1.4836033870934093</v>
      </c>
      <c r="P176" s="50">
        <f>+I8401</f>
        <v>3.860000000000003</v>
      </c>
      <c r="Q176" s="39">
        <f t="shared" si="17"/>
        <v>18.141559523809526</v>
      </c>
      <c r="R176" s="39">
        <f t="shared" si="18"/>
        <v>16.565714285714286</v>
      </c>
      <c r="S176" s="39">
        <f t="shared" si="19"/>
        <v>19.560142857142857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7.4939999999999998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20.909625000000002</v>
      </c>
      <c r="M177" s="50">
        <f>+F8449</f>
        <v>19.722000000000001</v>
      </c>
      <c r="N177" s="50">
        <f>+G8449</f>
        <v>21.818999999999999</v>
      </c>
      <c r="O177" s="50">
        <f>+H8449</f>
        <v>0.76033309120047377</v>
      </c>
      <c r="P177" s="50">
        <f>+I8449</f>
        <v>2.0969999999999978</v>
      </c>
      <c r="Q177" s="39">
        <f t="shared" si="17"/>
        <v>18.957863095238093</v>
      </c>
      <c r="R177" s="39">
        <f t="shared" si="18"/>
        <v>17.434285714285714</v>
      </c>
      <c r="S177" s="39">
        <f t="shared" si="19"/>
        <v>20.311714285714285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7.5190000000000001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20.979333333333326</v>
      </c>
      <c r="M178" s="50">
        <f>+F8497</f>
        <v>19.27</v>
      </c>
      <c r="N178" s="50">
        <f>+G8497</f>
        <v>22.369</v>
      </c>
      <c r="O178" s="50">
        <f>+H8497</f>
        <v>1.0783146687413161</v>
      </c>
      <c r="P178" s="50">
        <f>+I8497</f>
        <v>3.0990000000000002</v>
      </c>
      <c r="Q178" s="39">
        <f t="shared" si="17"/>
        <v>19.56891369047619</v>
      </c>
      <c r="R178" s="39">
        <f t="shared" si="18"/>
        <v>18.070571428571427</v>
      </c>
      <c r="S178" s="39">
        <f t="shared" si="19"/>
        <v>20.873285714285714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7.5439999999999996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21.563854166666658</v>
      </c>
      <c r="M179" s="50">
        <f>+F8545</f>
        <v>19.698</v>
      </c>
      <c r="N179" s="50">
        <f>+G8545</f>
        <v>23.015999999999998</v>
      </c>
      <c r="O179" s="50">
        <f>+H8545</f>
        <v>1.1854578609053419</v>
      </c>
      <c r="P179" s="50">
        <f>+I8545</f>
        <v>3.3179999999999978</v>
      </c>
      <c r="Q179" s="39">
        <f t="shared" si="17"/>
        <v>20.082791666666669</v>
      </c>
      <c r="R179" s="39">
        <f t="shared" si="18"/>
        <v>18.576999999999998</v>
      </c>
      <c r="S179" s="39">
        <f t="shared" si="19"/>
        <v>21.374428571428574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7.5439999999999996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21.326916666666662</v>
      </c>
      <c r="M180" s="50">
        <f>+F8593</f>
        <v>20.411999999999999</v>
      </c>
      <c r="N180" s="50">
        <f>+G8593</f>
        <v>22.393000000000001</v>
      </c>
      <c r="O180" s="50">
        <f>+H8593</f>
        <v>0.62653840735147659</v>
      </c>
      <c r="P180" s="50">
        <f>+I8593</f>
        <v>1.9810000000000016</v>
      </c>
      <c r="Q180" s="39">
        <f t="shared" si="17"/>
        <v>20.50276488095238</v>
      </c>
      <c r="R180" s="39">
        <f t="shared" si="18"/>
        <v>18.957571428571431</v>
      </c>
      <c r="S180" s="39">
        <f t="shared" si="19"/>
        <v>21.854571428571429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7.569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19.816145833333326</v>
      </c>
      <c r="M181" s="50">
        <f>+F8641</f>
        <v>19.032</v>
      </c>
      <c r="N181" s="50">
        <f>+G8641</f>
        <v>20.792999999999999</v>
      </c>
      <c r="O181" s="50">
        <f>+H8641</f>
        <v>0.47831712926936032</v>
      </c>
      <c r="P181" s="50">
        <f>+I8641</f>
        <v>1.7609999999999992</v>
      </c>
      <c r="Q181" s="39">
        <f t="shared" si="17"/>
        <v>20.651764880952378</v>
      </c>
      <c r="R181" s="39">
        <f t="shared" si="18"/>
        <v>19.154571428571433</v>
      </c>
      <c r="S181" s="39">
        <f t="shared" si="19"/>
        <v>21.953142857142858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7.569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18.826604166666659</v>
      </c>
      <c r="M182" s="50">
        <f>+F8689</f>
        <v>17.486000000000001</v>
      </c>
      <c r="N182" s="50">
        <f>+G8689</f>
        <v>20.173999999999999</v>
      </c>
      <c r="O182" s="50">
        <f>+H8689</f>
        <v>0.9105514751613113</v>
      </c>
      <c r="P182" s="50">
        <f>+I8689</f>
        <v>2.6879999999999988</v>
      </c>
      <c r="Q182" s="39">
        <f t="shared" si="17"/>
        <v>20.584744047619044</v>
      </c>
      <c r="R182" s="39">
        <f t="shared" si="18"/>
        <v>19.168142857142858</v>
      </c>
      <c r="S182" s="39">
        <f t="shared" si="19"/>
        <v>21.854428571428574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7.569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18.767208333333333</v>
      </c>
      <c r="M183" s="50">
        <f>+F8737</f>
        <v>17.677</v>
      </c>
      <c r="N183" s="50">
        <f>+G8737</f>
        <v>19.96</v>
      </c>
      <c r="O183" s="50">
        <f>+H8737</f>
        <v>0.77217239719696518</v>
      </c>
      <c r="P183" s="50">
        <f>+I8737</f>
        <v>2.2830000000000013</v>
      </c>
      <c r="Q183" s="39">
        <f t="shared" si="17"/>
        <v>20.312812499999996</v>
      </c>
      <c r="R183" s="39">
        <f t="shared" si="18"/>
        <v>19.042428571428569</v>
      </c>
      <c r="S183" s="39">
        <f t="shared" si="19"/>
        <v>21.503428571428575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7.569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18.373291666666667</v>
      </c>
      <c r="M184" s="50">
        <f>+F8785</f>
        <v>17.748000000000001</v>
      </c>
      <c r="N184" s="50">
        <f>+G8785</f>
        <v>19.079999999999998</v>
      </c>
      <c r="O184" s="50">
        <f>+H8785</f>
        <v>0.41056090114147425</v>
      </c>
      <c r="P184" s="50">
        <f>+I8785</f>
        <v>1.3319999999999972</v>
      </c>
      <c r="Q184" s="39">
        <f t="shared" si="17"/>
        <v>19.950479166666661</v>
      </c>
      <c r="R184" s="39">
        <f t="shared" si="18"/>
        <v>18.760428571428573</v>
      </c>
      <c r="S184" s="39">
        <f t="shared" si="19"/>
        <v>21.11214285714286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7.569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18.307687500000004</v>
      </c>
      <c r="M185" s="50">
        <f>+F8833</f>
        <v>16.582000000000001</v>
      </c>
      <c r="N185" s="50">
        <f>+G8833</f>
        <v>20.055</v>
      </c>
      <c r="O185" s="50">
        <f>+H8833</f>
        <v>1.2516127325098814</v>
      </c>
      <c r="P185" s="50">
        <f>+I8833</f>
        <v>3.472999999999999</v>
      </c>
      <c r="Q185" s="39">
        <f t="shared" si="17"/>
        <v>19.568815476190473</v>
      </c>
      <c r="R185" s="39">
        <f t="shared" si="18"/>
        <v>18.376428571428573</v>
      </c>
      <c r="S185" s="39">
        <f t="shared" si="19"/>
        <v>20.781571428571429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7.569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18.30683333333333</v>
      </c>
      <c r="M186" s="50">
        <f>+F8881</f>
        <v>17.106000000000002</v>
      </c>
      <c r="N186" s="50">
        <f>+G8881</f>
        <v>19.222000000000001</v>
      </c>
      <c r="O186" s="50">
        <f>+H8881</f>
        <v>0.71065302103914074</v>
      </c>
      <c r="P186" s="50">
        <f>+I8881</f>
        <v>2.1159999999999997</v>
      </c>
      <c r="Q186" s="39">
        <f t="shared" si="17"/>
        <v>19.10352678571428</v>
      </c>
      <c r="R186" s="39">
        <f t="shared" si="18"/>
        <v>18.006142857142859</v>
      </c>
      <c r="S186" s="39">
        <f t="shared" si="19"/>
        <v>20.239571428571427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7.5439999999999996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18.496145833333333</v>
      </c>
      <c r="M187" s="50">
        <f>+F8929</f>
        <v>17.390999999999998</v>
      </c>
      <c r="N187" s="50">
        <f>+G8929</f>
        <v>19.651</v>
      </c>
      <c r="O187" s="50">
        <f>+H8929</f>
        <v>0.7334693713480297</v>
      </c>
      <c r="P187" s="50">
        <f>+I8929</f>
        <v>2.2600000000000016</v>
      </c>
      <c r="Q187" s="39">
        <f t="shared" si="17"/>
        <v>18.699130952380951</v>
      </c>
      <c r="R187" s="39">
        <f t="shared" si="18"/>
        <v>17.574571428571428</v>
      </c>
      <c r="S187" s="39">
        <f t="shared" si="19"/>
        <v>19.847857142857148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7.5190000000000001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18.602125000000001</v>
      </c>
      <c r="M188" s="50">
        <f>+F8977</f>
        <v>17.295999999999999</v>
      </c>
      <c r="N188" s="50">
        <f>+G8977</f>
        <v>19.936</v>
      </c>
      <c r="O188" s="50">
        <f>+H8977</f>
        <v>0.85065740847637628</v>
      </c>
      <c r="P188" s="50">
        <f>+I8977</f>
        <v>2.6400000000000006</v>
      </c>
      <c r="Q188" s="39">
        <f t="shared" si="17"/>
        <v>18.525699404761902</v>
      </c>
      <c r="R188" s="39">
        <f t="shared" si="18"/>
        <v>17.326571428571423</v>
      </c>
      <c r="S188" s="39">
        <f t="shared" si="19"/>
        <v>19.725428571428573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7.4939999999999998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17.870395833333337</v>
      </c>
      <c r="M189" s="50">
        <f>+F9025</f>
        <v>17.295999999999999</v>
      </c>
      <c r="N189" s="50">
        <f>+G9025</f>
        <v>18.888999999999999</v>
      </c>
      <c r="O189" s="50">
        <f>+H9025</f>
        <v>0.36160662413811989</v>
      </c>
      <c r="P189" s="50">
        <f>+I9025</f>
        <v>1.593</v>
      </c>
      <c r="Q189" s="39">
        <f t="shared" ref="Q189:Q252" si="21">IF(L189="","",(AVERAGE(L183:L189)))</f>
        <v>18.389098214285717</v>
      </c>
      <c r="R189" s="39">
        <f t="shared" ref="R189:R252" si="22">IF(L189="","",(AVERAGE(M183:M189)))</f>
        <v>17.299428571428567</v>
      </c>
      <c r="S189" s="39">
        <f t="shared" ref="S189:S252" si="23">IF(L189="","",(AVERAGE(N183:N189)))</f>
        <v>19.541857142857143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7.444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18.010062500000007</v>
      </c>
      <c r="M190" s="50">
        <f>+F9073</f>
        <v>17.033999999999999</v>
      </c>
      <c r="N190" s="50">
        <f>+G9073</f>
        <v>19.079999999999998</v>
      </c>
      <c r="O190" s="50">
        <f>+H9073</f>
        <v>0.70965431819286984</v>
      </c>
      <c r="P190" s="50">
        <f>+I9073</f>
        <v>2.0459999999999994</v>
      </c>
      <c r="Q190" s="39">
        <f t="shared" si="21"/>
        <v>18.280934523809524</v>
      </c>
      <c r="R190" s="39">
        <f t="shared" si="22"/>
        <v>17.207571428571423</v>
      </c>
      <c r="S190" s="39">
        <f t="shared" si="23"/>
        <v>19.416142857142855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7.4189999999999996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18.592708333333327</v>
      </c>
      <c r="M191" s="50">
        <f>+F9121</f>
        <v>17.13</v>
      </c>
      <c r="N191" s="50">
        <f>+G9121</f>
        <v>20.079000000000001</v>
      </c>
      <c r="O191" s="50">
        <f>+H9121</f>
        <v>1.090738495842178</v>
      </c>
      <c r="P191" s="50">
        <f>+I9121</f>
        <v>2.9490000000000016</v>
      </c>
      <c r="Q191" s="39">
        <f t="shared" si="21"/>
        <v>18.312279761904762</v>
      </c>
      <c r="R191" s="39">
        <f t="shared" si="22"/>
        <v>17.119285714285713</v>
      </c>
      <c r="S191" s="39">
        <f t="shared" si="23"/>
        <v>19.558857142857143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7.3929999999999998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18.580791666666663</v>
      </c>
      <c r="M192" s="50">
        <f>+F9169</f>
        <v>17.486000000000001</v>
      </c>
      <c r="N192" s="50">
        <f>+G9169</f>
        <v>19.364999999999998</v>
      </c>
      <c r="O192" s="50">
        <f>+H9169</f>
        <v>0.62041862868767483</v>
      </c>
      <c r="P192" s="50">
        <f>+I9169</f>
        <v>1.8789999999999978</v>
      </c>
      <c r="Q192" s="39">
        <f t="shared" si="21"/>
        <v>18.351294642857141</v>
      </c>
      <c r="R192" s="39">
        <f t="shared" si="22"/>
        <v>17.248428571428569</v>
      </c>
      <c r="S192" s="39">
        <f t="shared" si="23"/>
        <v>19.460285714285714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7.3680000000000003</v>
      </c>
      <c r="E193" s="39">
        <f>+IF(D193="","",AVERAGE(D146:D193))</f>
        <v>7.5401875000000009</v>
      </c>
      <c r="F193" s="39">
        <f>+IF(D193="","",MIN(D146:D193))</f>
        <v>7.2169999999999996</v>
      </c>
      <c r="G193" s="39">
        <f>+IF(D193="","",MAX(D146:D193))</f>
        <v>7.9950000000000001</v>
      </c>
      <c r="H193" s="39">
        <f>STDEV(D146:D193)</f>
        <v>0.22392387158576352</v>
      </c>
      <c r="I193" s="39">
        <f>+IF(F193="","",(G193-F193))</f>
        <v>0.77800000000000047</v>
      </c>
      <c r="J193" s="46">
        <f t="shared" si="20"/>
        <v>192</v>
      </c>
      <c r="K193" s="49">
        <f>+A9217</f>
        <v>43291</v>
      </c>
      <c r="L193" s="50">
        <f>+E9217</f>
        <v>19.300124999999998</v>
      </c>
      <c r="M193" s="50">
        <f>+F9217</f>
        <v>17.818999999999999</v>
      </c>
      <c r="N193" s="50">
        <f>+G9217</f>
        <v>20.936</v>
      </c>
      <c r="O193" s="50">
        <f>+H9217</f>
        <v>1.1308463338805426</v>
      </c>
      <c r="P193" s="50">
        <f>+I9217</f>
        <v>3.1170000000000009</v>
      </c>
      <c r="Q193" s="39">
        <f t="shared" si="21"/>
        <v>18.493193452380954</v>
      </c>
      <c r="R193" s="39">
        <f t="shared" si="22"/>
        <v>17.350285714285715</v>
      </c>
      <c r="S193" s="39">
        <f t="shared" si="23"/>
        <v>19.705142857142853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7.3680000000000003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19.69212499999999</v>
      </c>
      <c r="M194" s="50">
        <f>+F9265</f>
        <v>17.986000000000001</v>
      </c>
      <c r="N194" s="50">
        <f>+G9265</f>
        <v>21.27</v>
      </c>
      <c r="O194" s="50">
        <f>+H9265</f>
        <v>1.0636703741731348</v>
      </c>
      <c r="P194" s="50">
        <f>+I9265</f>
        <v>3.2839999999999989</v>
      </c>
      <c r="Q194" s="39">
        <f t="shared" si="21"/>
        <v>18.664047619047615</v>
      </c>
      <c r="R194" s="39">
        <f t="shared" si="22"/>
        <v>17.435285714285715</v>
      </c>
      <c r="S194" s="39">
        <f t="shared" si="23"/>
        <v>19.936428571428571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7.343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19.507124999999998</v>
      </c>
      <c r="M195" s="50">
        <f>+F9313</f>
        <v>18.271000000000001</v>
      </c>
      <c r="N195" s="50">
        <f>+G9313</f>
        <v>20.745999999999999</v>
      </c>
      <c r="O195" s="50">
        <f>+H9313</f>
        <v>0.8034344794480488</v>
      </c>
      <c r="P195" s="50">
        <f>+I9313</f>
        <v>2.4749999999999979</v>
      </c>
      <c r="Q195" s="39">
        <f t="shared" si="21"/>
        <v>18.793333333333329</v>
      </c>
      <c r="R195" s="39">
        <f t="shared" si="22"/>
        <v>17.574571428571428</v>
      </c>
      <c r="S195" s="39">
        <f t="shared" si="23"/>
        <v>20.052142857142854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7.3179999999999996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19.72508333333333</v>
      </c>
      <c r="M196" s="50">
        <f>+F9361</f>
        <v>17.962</v>
      </c>
      <c r="N196" s="50">
        <f>+G9361</f>
        <v>21.437000000000001</v>
      </c>
      <c r="O196" s="50">
        <f>+H9361</f>
        <v>1.1627749975964661</v>
      </c>
      <c r="P196" s="50">
        <f>+I9361</f>
        <v>3.4750000000000014</v>
      </c>
      <c r="Q196" s="39">
        <f t="shared" si="21"/>
        <v>19.058288690476189</v>
      </c>
      <c r="R196" s="39">
        <f t="shared" si="22"/>
        <v>17.669714285714289</v>
      </c>
      <c r="S196" s="39">
        <f t="shared" si="23"/>
        <v>20.416142857142859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7.3179999999999996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20.287499999999998</v>
      </c>
      <c r="M197" s="50">
        <f>+F9409</f>
        <v>18.841999999999999</v>
      </c>
      <c r="N197" s="50">
        <f>+G9409</f>
        <v>21.843</v>
      </c>
      <c r="O197" s="50">
        <f>+H9409</f>
        <v>0.99462397470794439</v>
      </c>
      <c r="P197" s="50">
        <f>+I9409</f>
        <v>3.0010000000000012</v>
      </c>
      <c r="Q197" s="39">
        <f t="shared" si="21"/>
        <v>19.383636904761904</v>
      </c>
      <c r="R197" s="39">
        <f t="shared" si="22"/>
        <v>17.928000000000001</v>
      </c>
      <c r="S197" s="39">
        <f t="shared" si="23"/>
        <v>20.810857142857142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7.2930000000000001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21.218875000000001</v>
      </c>
      <c r="M198" s="50">
        <f>+F9457</f>
        <v>19.46</v>
      </c>
      <c r="N198" s="50">
        <f>+G9457</f>
        <v>22.992000000000001</v>
      </c>
      <c r="O198" s="50">
        <f>+H9457</f>
        <v>1.2261316548831056</v>
      </c>
      <c r="P198" s="50">
        <f>+I9457</f>
        <v>3.532</v>
      </c>
      <c r="Q198" s="39">
        <f t="shared" si="21"/>
        <v>19.758803571428569</v>
      </c>
      <c r="R198" s="39">
        <f t="shared" si="22"/>
        <v>18.260857142857141</v>
      </c>
      <c r="S198" s="39">
        <f t="shared" si="23"/>
        <v>21.227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7.2679999999999998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22.16664583333332</v>
      </c>
      <c r="M199" s="50">
        <f>+F9505</f>
        <v>20.603000000000002</v>
      </c>
      <c r="N199" s="50">
        <f>+G9505</f>
        <v>24.074000000000002</v>
      </c>
      <c r="O199" s="50">
        <f>+H9505</f>
        <v>1.1596931819030767</v>
      </c>
      <c r="P199" s="50">
        <f>+I9505</f>
        <v>3.4710000000000001</v>
      </c>
      <c r="Q199" s="39">
        <f t="shared" si="21"/>
        <v>20.271068452380948</v>
      </c>
      <c r="R199" s="39">
        <f t="shared" si="22"/>
        <v>18.706142857142858</v>
      </c>
      <c r="S199" s="39">
        <f t="shared" si="23"/>
        <v>21.899714285714285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7.2679999999999998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21.480374999999995</v>
      </c>
      <c r="M200" s="50">
        <f>+F9553</f>
        <v>20.411999999999999</v>
      </c>
      <c r="N200" s="50">
        <f>+G9553</f>
        <v>23.231999999999999</v>
      </c>
      <c r="O200" s="50">
        <f>+H9553</f>
        <v>0.77259597283058812</v>
      </c>
      <c r="P200" s="50">
        <f>+I9553</f>
        <v>2.8200000000000003</v>
      </c>
      <c r="Q200" s="39">
        <f t="shared" si="21"/>
        <v>20.582532738095235</v>
      </c>
      <c r="R200" s="39">
        <f t="shared" si="22"/>
        <v>19.076571428571434</v>
      </c>
      <c r="S200" s="39">
        <f t="shared" si="23"/>
        <v>22.227714285714288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7.242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20.910750000000004</v>
      </c>
      <c r="M201" s="50">
        <f>+F9601</f>
        <v>19.151</v>
      </c>
      <c r="N201" s="50">
        <f>+G9601</f>
        <v>22.753</v>
      </c>
      <c r="O201" s="50">
        <f>+H9601</f>
        <v>1.2565034310897942</v>
      </c>
      <c r="P201" s="50">
        <f>+I9601</f>
        <v>3.6020000000000003</v>
      </c>
      <c r="Q201" s="39">
        <f t="shared" si="21"/>
        <v>20.75662202380952</v>
      </c>
      <c r="R201" s="39">
        <f t="shared" si="22"/>
        <v>19.243000000000002</v>
      </c>
      <c r="S201" s="39">
        <f t="shared" si="23"/>
        <v>22.43957142857143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7.2169999999999996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22.094562499999995</v>
      </c>
      <c r="M202" s="50">
        <f>+F9649</f>
        <v>20.46</v>
      </c>
      <c r="N202" s="50">
        <f>+G9649</f>
        <v>23.881</v>
      </c>
      <c r="O202" s="50">
        <f>+H9649</f>
        <v>1.2210337773265489</v>
      </c>
      <c r="P202" s="50">
        <f>+I9649</f>
        <v>3.4209999999999994</v>
      </c>
      <c r="Q202" s="39">
        <f t="shared" si="21"/>
        <v>21.126255952380948</v>
      </c>
      <c r="R202" s="39">
        <f t="shared" si="22"/>
        <v>19.555714285714284</v>
      </c>
      <c r="S202" s="39">
        <f t="shared" si="23"/>
        <v>22.887428571428575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7.1920000000000002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22.743062499999994</v>
      </c>
      <c r="M203" s="50">
        <f>+F9697</f>
        <v>21.032</v>
      </c>
      <c r="N203" s="50">
        <f>+G9697</f>
        <v>24.507999999999999</v>
      </c>
      <c r="O203" s="50">
        <f>+H9697</f>
        <v>1.1840529639938213</v>
      </c>
      <c r="P203" s="50">
        <f>+I9697</f>
        <v>3.4759999999999991</v>
      </c>
      <c r="Q203" s="39">
        <f t="shared" si="21"/>
        <v>21.557395833333334</v>
      </c>
      <c r="R203" s="39">
        <f t="shared" si="22"/>
        <v>19.994285714285716</v>
      </c>
      <c r="S203" s="39">
        <f t="shared" si="23"/>
        <v>23.326142857142859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7.1669999999999998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22.991583333333327</v>
      </c>
      <c r="M204" s="50">
        <f>+F9745</f>
        <v>21.318000000000001</v>
      </c>
      <c r="N204" s="50">
        <f>+G9745</f>
        <v>25.015999999999998</v>
      </c>
      <c r="O204" s="50">
        <f>+H9745</f>
        <v>1.2105674040367647</v>
      </c>
      <c r="P204" s="50">
        <f>+I9745</f>
        <v>3.6979999999999968</v>
      </c>
      <c r="Q204" s="39">
        <f t="shared" si="21"/>
        <v>21.943693452380948</v>
      </c>
      <c r="R204" s="39">
        <f t="shared" si="22"/>
        <v>20.348000000000003</v>
      </c>
      <c r="S204" s="39">
        <f t="shared" si="23"/>
        <v>23.779428571428571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7.1669999999999998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22.635125000000002</v>
      </c>
      <c r="M205" s="50">
        <f>+F9793</f>
        <v>21.175000000000001</v>
      </c>
      <c r="N205" s="50">
        <f>+G9793</f>
        <v>24.652999999999999</v>
      </c>
      <c r="O205" s="50">
        <f>+H9793</f>
        <v>1.1580297211671136</v>
      </c>
      <c r="P205" s="50">
        <f>+I9793</f>
        <v>3.477999999999998</v>
      </c>
      <c r="Q205" s="39">
        <f t="shared" si="21"/>
        <v>22.146014880952375</v>
      </c>
      <c r="R205" s="39">
        <f t="shared" si="22"/>
        <v>20.593</v>
      </c>
      <c r="S205" s="39">
        <f t="shared" si="23"/>
        <v>24.016714285714283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7.1420000000000003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21.616624999999996</v>
      </c>
      <c r="M206" s="50">
        <f>+F9841</f>
        <v>20.411999999999999</v>
      </c>
      <c r="N206" s="50">
        <f>+G9841</f>
        <v>23.568999999999999</v>
      </c>
      <c r="O206" s="50">
        <f>+H9841</f>
        <v>0.97578103196384447</v>
      </c>
      <c r="P206" s="50">
        <f>+I9841</f>
        <v>3.157</v>
      </c>
      <c r="Q206" s="39">
        <f t="shared" si="21"/>
        <v>22.067440476190477</v>
      </c>
      <c r="R206" s="39">
        <f t="shared" si="22"/>
        <v>20.565714285714286</v>
      </c>
      <c r="S206" s="39">
        <f t="shared" si="23"/>
        <v>23.944571428571425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7.1159999999999997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20.945750000000004</v>
      </c>
      <c r="M207" s="50">
        <f>+F9889</f>
        <v>19.911999999999999</v>
      </c>
      <c r="N207" s="50">
        <f>+G9889</f>
        <v>22.728999999999999</v>
      </c>
      <c r="O207" s="50">
        <f>+H9889</f>
        <v>0.93779452678509767</v>
      </c>
      <c r="P207" s="50">
        <f>+I9889</f>
        <v>2.8170000000000002</v>
      </c>
      <c r="Q207" s="39">
        <f t="shared" si="21"/>
        <v>21.991065476190474</v>
      </c>
      <c r="R207" s="39">
        <f t="shared" si="22"/>
        <v>20.494285714285716</v>
      </c>
      <c r="S207" s="39">
        <f t="shared" si="23"/>
        <v>23.872714285714284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7.1159999999999997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20.649666666666668</v>
      </c>
      <c r="M208" s="50">
        <f>+F9937</f>
        <v>18.888999999999999</v>
      </c>
      <c r="N208" s="50">
        <f>+G9937</f>
        <v>22.896000000000001</v>
      </c>
      <c r="O208" s="50">
        <f>+H9937</f>
        <v>1.326759471432355</v>
      </c>
      <c r="P208" s="50">
        <f>+I9937</f>
        <v>4.0070000000000014</v>
      </c>
      <c r="Q208" s="39">
        <f t="shared" si="21"/>
        <v>21.953767857142854</v>
      </c>
      <c r="R208" s="39">
        <f t="shared" si="22"/>
        <v>20.456857142857142</v>
      </c>
      <c r="S208" s="39">
        <f t="shared" si="23"/>
        <v>23.893142857142859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7.0910000000000002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21.484499999999997</v>
      </c>
      <c r="M209" s="50">
        <f>+F9985</f>
        <v>18.794</v>
      </c>
      <c r="N209" s="50">
        <f>+G9985</f>
        <v>24.605</v>
      </c>
      <c r="O209" s="50">
        <f>+H9985</f>
        <v>1.9445100569814819</v>
      </c>
      <c r="P209" s="50">
        <f>+I9985</f>
        <v>5.8109999999999999</v>
      </c>
      <c r="Q209" s="39">
        <f t="shared" si="21"/>
        <v>21.86661607142857</v>
      </c>
      <c r="R209" s="39">
        <f t="shared" si="22"/>
        <v>20.218857142857143</v>
      </c>
      <c r="S209" s="39">
        <f t="shared" si="23"/>
        <v>23.996571428571425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7.0659999999999998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22.676395833333327</v>
      </c>
      <c r="M210" s="50">
        <f>+F10033</f>
        <v>19.911999999999999</v>
      </c>
      <c r="N210" s="50">
        <f>+G10033</f>
        <v>26.085000000000001</v>
      </c>
      <c r="O210" s="50">
        <f>+H10033</f>
        <v>2.0743602319503629</v>
      </c>
      <c r="P210" s="50">
        <f>+I10033</f>
        <v>6.1730000000000018</v>
      </c>
      <c r="Q210" s="39">
        <f t="shared" si="21"/>
        <v>21.857092261904761</v>
      </c>
      <c r="R210" s="39">
        <f t="shared" si="22"/>
        <v>20.058857142857143</v>
      </c>
      <c r="S210" s="39">
        <f t="shared" si="23"/>
        <v>24.221857142857143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7.0659999999999998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23.152312500000004</v>
      </c>
      <c r="M211" s="50">
        <f>+F10081</f>
        <v>20.103000000000002</v>
      </c>
      <c r="N211" s="50">
        <f>+G10081</f>
        <v>27.21</v>
      </c>
      <c r="O211" s="50">
        <f>+H10081</f>
        <v>2.2498427004707913</v>
      </c>
      <c r="P211" s="50">
        <f>+I10081</f>
        <v>7.1069999999999993</v>
      </c>
      <c r="Q211" s="39">
        <f t="shared" si="21"/>
        <v>21.880053571428569</v>
      </c>
      <c r="R211" s="39">
        <f t="shared" si="22"/>
        <v>19.885285714285715</v>
      </c>
      <c r="S211" s="39">
        <f t="shared" si="23"/>
        <v>24.535285714285717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7.0410000000000004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23.125708333333332</v>
      </c>
      <c r="M212" s="50">
        <f>+F10129</f>
        <v>20.222000000000001</v>
      </c>
      <c r="N212" s="50">
        <f>+G10129</f>
        <v>27.161000000000001</v>
      </c>
      <c r="O212" s="50">
        <f>+H10129</f>
        <v>2.2498191034451978</v>
      </c>
      <c r="P212" s="50">
        <f>+I10129</f>
        <v>6.9390000000000001</v>
      </c>
      <c r="Q212" s="39">
        <f t="shared" si="21"/>
        <v>21.950136904761905</v>
      </c>
      <c r="R212" s="39">
        <f t="shared" si="22"/>
        <v>19.749142857142857</v>
      </c>
      <c r="S212" s="39">
        <f t="shared" si="23"/>
        <v>24.89357142857143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7.0410000000000004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23.15314583333333</v>
      </c>
      <c r="M213" s="50">
        <f>+F10177</f>
        <v>20.364999999999998</v>
      </c>
      <c r="N213" s="50">
        <f>+G10177</f>
        <v>26.94</v>
      </c>
      <c r="O213" s="50">
        <f>+H10177</f>
        <v>2.133884022348294</v>
      </c>
      <c r="P213" s="50">
        <f>+I10177</f>
        <v>6.5750000000000028</v>
      </c>
      <c r="Q213" s="39">
        <f t="shared" si="21"/>
        <v>22.169639880952381</v>
      </c>
      <c r="R213" s="39">
        <f t="shared" si="22"/>
        <v>19.742428571428576</v>
      </c>
      <c r="S213" s="39">
        <f t="shared" si="23"/>
        <v>25.375142857142858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7.0410000000000004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22.514062499999994</v>
      </c>
      <c r="M214" s="50">
        <f>+F10225</f>
        <v>19.864999999999998</v>
      </c>
      <c r="N214" s="50">
        <f>+G10225</f>
        <v>26.353000000000002</v>
      </c>
      <c r="O214" s="50">
        <f>+H10225</f>
        <v>2.0211367604695325</v>
      </c>
      <c r="P214" s="50">
        <f>+I10225</f>
        <v>6.4880000000000031</v>
      </c>
      <c r="Q214" s="39">
        <f t="shared" si="21"/>
        <v>22.393684523809522</v>
      </c>
      <c r="R214" s="39">
        <f t="shared" si="22"/>
        <v>19.735714285714288</v>
      </c>
      <c r="S214" s="39">
        <f t="shared" si="23"/>
        <v>25.892857142857146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7.0410000000000004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22.189770833333331</v>
      </c>
      <c r="M215" s="50">
        <f>+F10273</f>
        <v>20.079000000000001</v>
      </c>
      <c r="N215" s="50">
        <f>+G10273</f>
        <v>25.670999999999999</v>
      </c>
      <c r="O215" s="50">
        <f>+H10273</f>
        <v>1.8595439184550384</v>
      </c>
      <c r="P215" s="50">
        <f>+I10273</f>
        <v>5.5919999999999987</v>
      </c>
      <c r="Q215" s="39">
        <f t="shared" si="21"/>
        <v>22.613699404761906</v>
      </c>
      <c r="R215" s="39">
        <f t="shared" si="22"/>
        <v>19.905714285714286</v>
      </c>
      <c r="S215" s="39">
        <f t="shared" si="23"/>
        <v>26.289285714285715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7.0659999999999998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21.721645833333337</v>
      </c>
      <c r="M216" s="50">
        <f>+F10321</f>
        <v>19.175000000000001</v>
      </c>
      <c r="N216" s="50">
        <f>+G10321</f>
        <v>25.257999999999999</v>
      </c>
      <c r="O216" s="50">
        <f>+H10321</f>
        <v>1.8823843355677343</v>
      </c>
      <c r="P216" s="50">
        <f>+I10321</f>
        <v>6.0829999999999984</v>
      </c>
      <c r="Q216" s="39">
        <f t="shared" si="21"/>
        <v>22.647577380952377</v>
      </c>
      <c r="R216" s="39">
        <f t="shared" si="22"/>
        <v>19.960142857142859</v>
      </c>
      <c r="S216" s="39">
        <f t="shared" si="23"/>
        <v>26.382571428571428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7.0910000000000002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21.772833333333327</v>
      </c>
      <c r="M217" s="50">
        <f>+F10369</f>
        <v>19.294</v>
      </c>
      <c r="N217" s="50">
        <f>+G10369</f>
        <v>25.501000000000001</v>
      </c>
      <c r="O217" s="50">
        <f>+H10369</f>
        <v>2.0307639306044338</v>
      </c>
      <c r="P217" s="50">
        <f>+I10369</f>
        <v>6.2070000000000007</v>
      </c>
      <c r="Q217" s="39">
        <f t="shared" si="21"/>
        <v>22.51849702380952</v>
      </c>
      <c r="R217" s="39">
        <f t="shared" si="22"/>
        <v>19.871857142857142</v>
      </c>
      <c r="S217" s="39">
        <f t="shared" si="23"/>
        <v>26.299142857142861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7.1420000000000003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22.101333333333326</v>
      </c>
      <c r="M218" s="50">
        <f>+F10417</f>
        <v>19.555</v>
      </c>
      <c r="N218" s="50">
        <f>+G10417</f>
        <v>25.744</v>
      </c>
      <c r="O218" s="50">
        <f>+H10417</f>
        <v>2.0018559934320241</v>
      </c>
      <c r="P218" s="50">
        <f>+I10417</f>
        <v>6.1890000000000001</v>
      </c>
      <c r="Q218" s="39">
        <f t="shared" si="21"/>
        <v>22.368357142857139</v>
      </c>
      <c r="R218" s="39">
        <f t="shared" si="22"/>
        <v>19.793571428571429</v>
      </c>
      <c r="S218" s="39">
        <f t="shared" si="23"/>
        <v>26.089714285714287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7.1669999999999998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21.684416666666664</v>
      </c>
      <c r="M219" s="50">
        <f>+F10465</f>
        <v>19.722000000000001</v>
      </c>
      <c r="N219" s="50">
        <f>+G10465</f>
        <v>25.015999999999998</v>
      </c>
      <c r="O219" s="50">
        <f>+H10465</f>
        <v>1.611137642644507</v>
      </c>
      <c r="P219" s="50">
        <f>+I10465</f>
        <v>5.2939999999999969</v>
      </c>
      <c r="Q219" s="39">
        <f t="shared" si="21"/>
        <v>22.162458333333326</v>
      </c>
      <c r="R219" s="39">
        <f t="shared" si="22"/>
        <v>19.72214285714286</v>
      </c>
      <c r="S219" s="39">
        <f t="shared" si="23"/>
        <v>25.783285714285711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7.2169999999999996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20.026354166666664</v>
      </c>
      <c r="M220" s="50">
        <f>+F10513</f>
        <v>18.509</v>
      </c>
      <c r="N220" s="50">
        <f>+G10513</f>
        <v>21.890999999999998</v>
      </c>
      <c r="O220" s="50">
        <f>+H10513</f>
        <v>0.87117915908056009</v>
      </c>
      <c r="P220" s="50">
        <f>+I10513</f>
        <v>3.3819999999999979</v>
      </c>
      <c r="Q220" s="39">
        <f t="shared" si="21"/>
        <v>21.715773809523807</v>
      </c>
      <c r="R220" s="39">
        <f t="shared" si="22"/>
        <v>19.457000000000001</v>
      </c>
      <c r="S220" s="39">
        <f t="shared" si="23"/>
        <v>25.061999999999994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7.242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19.543812499999994</v>
      </c>
      <c r="M221" s="50">
        <f>+F10561</f>
        <v>16.106000000000002</v>
      </c>
      <c r="N221" s="50">
        <f>+G10561</f>
        <v>24.05</v>
      </c>
      <c r="O221" s="50">
        <f>+H10561</f>
        <v>2.6145081930939766</v>
      </c>
      <c r="P221" s="50">
        <f>+I10561</f>
        <v>7.9439999999999991</v>
      </c>
      <c r="Q221" s="39">
        <f t="shared" si="21"/>
        <v>21.291452380952382</v>
      </c>
      <c r="R221" s="39">
        <f t="shared" si="22"/>
        <v>18.920000000000005</v>
      </c>
      <c r="S221" s="39">
        <f t="shared" si="23"/>
        <v>24.733000000000001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7.2930000000000001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19.921645833333326</v>
      </c>
      <c r="M222" s="50">
        <f>+F10609</f>
        <v>16.748999999999999</v>
      </c>
      <c r="N222" s="50">
        <f>+G10609</f>
        <v>24.291</v>
      </c>
      <c r="O222" s="50">
        <f>+H10609</f>
        <v>2.4543458069274862</v>
      </c>
      <c r="P222" s="50">
        <f>+I10609</f>
        <v>7.5420000000000016</v>
      </c>
      <c r="Q222" s="39">
        <f t="shared" si="21"/>
        <v>20.967434523809519</v>
      </c>
      <c r="R222" s="39">
        <f t="shared" si="22"/>
        <v>18.444285714285716</v>
      </c>
      <c r="S222" s="39">
        <f t="shared" si="23"/>
        <v>24.535857142857143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7.3179999999999996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20.105145833333331</v>
      </c>
      <c r="M223" s="50">
        <f>+F10657</f>
        <v>17.225000000000001</v>
      </c>
      <c r="N223" s="50">
        <f>+G10657</f>
        <v>24.266999999999999</v>
      </c>
      <c r="O223" s="50">
        <f>+H10657</f>
        <v>2.3171497622798216</v>
      </c>
      <c r="P223" s="50">
        <f>+I10657</f>
        <v>7.041999999999998</v>
      </c>
      <c r="Q223" s="39">
        <f t="shared" si="21"/>
        <v>20.736505952380949</v>
      </c>
      <c r="R223" s="39">
        <f t="shared" si="22"/>
        <v>18.165714285714284</v>
      </c>
      <c r="S223" s="39">
        <f t="shared" si="23"/>
        <v>24.394285714285711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7.343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21.585562499999995</v>
      </c>
      <c r="M224" s="50">
        <f>+F10705</f>
        <v>18.010000000000002</v>
      </c>
      <c r="N224" s="50">
        <f>+G10705</f>
        <v>26.646000000000001</v>
      </c>
      <c r="O224" s="50">
        <f>+H10705</f>
        <v>2.9332610703190616</v>
      </c>
      <c r="P224" s="50">
        <f>+I10705</f>
        <v>8.6359999999999992</v>
      </c>
      <c r="Q224" s="39">
        <f t="shared" si="21"/>
        <v>20.709752976190469</v>
      </c>
      <c r="R224" s="39">
        <f t="shared" si="22"/>
        <v>17.982285714285712</v>
      </c>
      <c r="S224" s="39">
        <f t="shared" si="23"/>
        <v>24.557857142857138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7.3929999999999998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20.516062499999997</v>
      </c>
      <c r="M225" s="50">
        <f>+F10753</f>
        <v>17.13</v>
      </c>
      <c r="N225" s="50">
        <f>+G10753</f>
        <v>25.065000000000001</v>
      </c>
      <c r="O225" s="50">
        <f>+H10753</f>
        <v>2.4774699809783427</v>
      </c>
      <c r="P225" s="50">
        <f>+I10753</f>
        <v>7.9350000000000023</v>
      </c>
      <c r="Q225" s="39">
        <f t="shared" si="21"/>
        <v>20.483285714285707</v>
      </c>
      <c r="R225" s="39">
        <f t="shared" si="22"/>
        <v>17.635857142857144</v>
      </c>
      <c r="S225" s="39">
        <f t="shared" si="23"/>
        <v>24.460857142857144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7.4189999999999996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19.163895833333331</v>
      </c>
      <c r="M226" s="50">
        <f>+F10801</f>
        <v>16.177</v>
      </c>
      <c r="N226" s="50">
        <f>+G10801</f>
        <v>23.16</v>
      </c>
      <c r="O226" s="50">
        <f>+H10801</f>
        <v>2.3068777484655021</v>
      </c>
      <c r="P226" s="50">
        <f>+I10801</f>
        <v>6.9830000000000005</v>
      </c>
      <c r="Q226" s="39">
        <f t="shared" si="21"/>
        <v>20.123211309523803</v>
      </c>
      <c r="R226" s="39">
        <f t="shared" si="22"/>
        <v>17.129428571428573</v>
      </c>
      <c r="S226" s="39">
        <f t="shared" si="23"/>
        <v>24.195714285714285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7.444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18.92477083333333</v>
      </c>
      <c r="M227" s="50">
        <f>+F10849</f>
        <v>15.891</v>
      </c>
      <c r="N227" s="50">
        <f>+G10849</f>
        <v>22.992000000000001</v>
      </c>
      <c r="O227" s="50">
        <f>+H10849</f>
        <v>2.2478983587946701</v>
      </c>
      <c r="P227" s="50">
        <f>+I10849</f>
        <v>7.1010000000000009</v>
      </c>
      <c r="Q227" s="39">
        <f t="shared" si="21"/>
        <v>19.965842261904758</v>
      </c>
      <c r="R227" s="39">
        <f t="shared" si="22"/>
        <v>16.75542857142857</v>
      </c>
      <c r="S227" s="39">
        <f t="shared" si="23"/>
        <v>24.353000000000002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7.4690000000000003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19.691979166666659</v>
      </c>
      <c r="M228" s="50">
        <f>+F10897</f>
        <v>16.582000000000001</v>
      </c>
      <c r="N228" s="50">
        <f>+G10897</f>
        <v>24.05</v>
      </c>
      <c r="O228" s="50">
        <f>+H10897</f>
        <v>2.5973389040584616</v>
      </c>
      <c r="P228" s="50">
        <f>+I10897</f>
        <v>7.468</v>
      </c>
      <c r="Q228" s="39">
        <f t="shared" si="21"/>
        <v>19.987008928571424</v>
      </c>
      <c r="R228" s="39">
        <f t="shared" si="22"/>
        <v>16.823428571428572</v>
      </c>
      <c r="S228" s="39">
        <f t="shared" si="23"/>
        <v>24.353000000000002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7.4939999999999998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20.923229166666669</v>
      </c>
      <c r="M229" s="50">
        <f>+F10945</f>
        <v>17.225000000000001</v>
      </c>
      <c r="N229" s="50">
        <f>+G10945</f>
        <v>25.695</v>
      </c>
      <c r="O229" s="50">
        <f>+H10945</f>
        <v>2.9113335121049602</v>
      </c>
      <c r="P229" s="50">
        <f>+I10945</f>
        <v>8.4699999999999989</v>
      </c>
      <c r="Q229" s="39">
        <f t="shared" si="21"/>
        <v>20.130092261904757</v>
      </c>
      <c r="R229" s="39">
        <f t="shared" si="22"/>
        <v>16.891428571428573</v>
      </c>
      <c r="S229" s="39">
        <f t="shared" si="23"/>
        <v>24.553571428571427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7.4939999999999998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20.965354166666675</v>
      </c>
      <c r="M230" s="50">
        <f>+F10993</f>
        <v>18.937000000000001</v>
      </c>
      <c r="N230" s="50">
        <f>+G10993</f>
        <v>22.704999999999998</v>
      </c>
      <c r="O230" s="50">
        <f>+H10993</f>
        <v>1.2302487292116788</v>
      </c>
      <c r="P230" s="50">
        <f>+I10993</f>
        <v>3.7679999999999971</v>
      </c>
      <c r="Q230" s="39">
        <f t="shared" si="21"/>
        <v>20.252979166666666</v>
      </c>
      <c r="R230" s="39">
        <f t="shared" si="22"/>
        <v>17.135999999999999</v>
      </c>
      <c r="S230" s="39">
        <f t="shared" si="23"/>
        <v>24.33042857142857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7.4939999999999998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21.978958333333328</v>
      </c>
      <c r="M231" s="50">
        <f>+F11041</f>
        <v>18.652000000000001</v>
      </c>
      <c r="N231" s="50">
        <f>+G11041</f>
        <v>26.28</v>
      </c>
      <c r="O231" s="50">
        <f>+H11041</f>
        <v>2.6113525879613597</v>
      </c>
      <c r="P231" s="50">
        <f>+I11041</f>
        <v>7.6280000000000001</v>
      </c>
      <c r="Q231" s="39">
        <f t="shared" si="21"/>
        <v>20.309178571428568</v>
      </c>
      <c r="R231" s="39">
        <f t="shared" si="22"/>
        <v>17.227714285714285</v>
      </c>
      <c r="S231" s="39">
        <f t="shared" si="23"/>
        <v>24.278142857142853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7.4690000000000003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22.460895833333328</v>
      </c>
      <c r="M232" s="50">
        <f>+F11089</f>
        <v>19.722000000000001</v>
      </c>
      <c r="N232" s="50">
        <f>+G11089</f>
        <v>26.646000000000001</v>
      </c>
      <c r="O232" s="50">
        <f>+H11089</f>
        <v>2.255177326986169</v>
      </c>
      <c r="P232" s="50">
        <f>+I11089</f>
        <v>6.9239999999999995</v>
      </c>
      <c r="Q232" s="39">
        <f t="shared" si="21"/>
        <v>20.587011904761905</v>
      </c>
      <c r="R232" s="39">
        <f t="shared" si="22"/>
        <v>17.598000000000003</v>
      </c>
      <c r="S232" s="39">
        <f t="shared" si="23"/>
        <v>24.504000000000001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7.4690000000000003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21.51777083333333</v>
      </c>
      <c r="M233" s="50">
        <f>+F11137</f>
        <v>18.224</v>
      </c>
      <c r="N233" s="50">
        <f>+G11137</f>
        <v>26.012</v>
      </c>
      <c r="O233" s="50">
        <f>+H11137</f>
        <v>2.4438628930409276</v>
      </c>
      <c r="P233" s="50">
        <f>+I11137</f>
        <v>7.7880000000000003</v>
      </c>
      <c r="Q233" s="39">
        <f t="shared" si="21"/>
        <v>20.923279761904755</v>
      </c>
      <c r="R233" s="39">
        <f t="shared" si="22"/>
        <v>17.890428571428576</v>
      </c>
      <c r="S233" s="39">
        <f t="shared" si="23"/>
        <v>24.911428571428569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7.4690000000000003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21.641499999999997</v>
      </c>
      <c r="M234" s="50">
        <f>+F11185</f>
        <v>18.818000000000001</v>
      </c>
      <c r="N234" s="50">
        <f>+G11185</f>
        <v>25.065000000000001</v>
      </c>
      <c r="O234" s="50">
        <f>+H11185</f>
        <v>2.0330969773104615</v>
      </c>
      <c r="P234" s="50">
        <f>+I11185</f>
        <v>6.2469999999999999</v>
      </c>
      <c r="Q234" s="39">
        <f t="shared" si="21"/>
        <v>21.311383928571423</v>
      </c>
      <c r="R234" s="39">
        <f t="shared" si="22"/>
        <v>18.30857142857143</v>
      </c>
      <c r="S234" s="39">
        <f t="shared" si="23"/>
        <v>25.207571428571431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7.444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21.572395833333331</v>
      </c>
      <c r="M235" s="50">
        <f>+F11233</f>
        <v>20.411999999999999</v>
      </c>
      <c r="N235" s="50">
        <f>+G11233</f>
        <v>23.568999999999999</v>
      </c>
      <c r="O235" s="50">
        <f>+H11233</f>
        <v>0.97239891427999214</v>
      </c>
      <c r="P235" s="50">
        <f>+I11233</f>
        <v>3.157</v>
      </c>
      <c r="Q235" s="39">
        <f t="shared" si="21"/>
        <v>21.58001488095238</v>
      </c>
      <c r="R235" s="39">
        <f t="shared" si="22"/>
        <v>18.855714285714289</v>
      </c>
      <c r="S235" s="39">
        <f t="shared" si="23"/>
        <v>25.138857142857145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7.444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20.972833333333323</v>
      </c>
      <c r="M236" s="50">
        <f>+F11281</f>
        <v>17.937999999999999</v>
      </c>
      <c r="N236" s="50">
        <f>+G11281</f>
        <v>25.015999999999998</v>
      </c>
      <c r="O236" s="50">
        <f>+H11281</f>
        <v>2.1808795740050617</v>
      </c>
      <c r="P236" s="50">
        <f>+I11281</f>
        <v>7.0779999999999994</v>
      </c>
      <c r="Q236" s="39">
        <f t="shared" si="21"/>
        <v>21.587101190476183</v>
      </c>
      <c r="R236" s="39">
        <f t="shared" si="22"/>
        <v>18.957571428571423</v>
      </c>
      <c r="S236" s="39">
        <f t="shared" si="23"/>
        <v>25.04185714285714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7.4189999999999996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20.609041666666666</v>
      </c>
      <c r="M237" s="50">
        <f>+F11329</f>
        <v>17.058</v>
      </c>
      <c r="N237" s="50">
        <f>+G11329</f>
        <v>25.21</v>
      </c>
      <c r="O237" s="50">
        <f>+H11329</f>
        <v>2.5950142783055816</v>
      </c>
      <c r="P237" s="50">
        <f>+I11329</f>
        <v>8.152000000000001</v>
      </c>
      <c r="Q237" s="39">
        <f t="shared" si="21"/>
        <v>21.536199404761899</v>
      </c>
      <c r="R237" s="39">
        <f t="shared" si="22"/>
        <v>18.689142857142858</v>
      </c>
      <c r="S237" s="39">
        <f t="shared" si="23"/>
        <v>25.399714285714285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7.4189999999999996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20.087895833333331</v>
      </c>
      <c r="M238" s="50">
        <f>+F11377</f>
        <v>16.867999999999999</v>
      </c>
      <c r="N238" s="50">
        <f>+G11377</f>
        <v>24.338999999999999</v>
      </c>
      <c r="O238" s="50">
        <f>+H11377</f>
        <v>2.3631890663648911</v>
      </c>
      <c r="P238" s="50">
        <f>+I11377</f>
        <v>7.4710000000000001</v>
      </c>
      <c r="Q238" s="39">
        <f t="shared" si="21"/>
        <v>21.266047619047615</v>
      </c>
      <c r="R238" s="39">
        <f t="shared" si="22"/>
        <v>18.434285714285714</v>
      </c>
      <c r="S238" s="39">
        <f t="shared" si="23"/>
        <v>25.122428571428571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7.4189999999999996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19.850854166666661</v>
      </c>
      <c r="M239" s="50">
        <f>+F11425</f>
        <v>17.152999999999999</v>
      </c>
      <c r="N239" s="50">
        <f>+G11425</f>
        <v>23.785</v>
      </c>
      <c r="O239" s="50">
        <f>+H11425</f>
        <v>2.1922880885929796</v>
      </c>
      <c r="P239" s="50">
        <f>+I11425</f>
        <v>6.6320000000000014</v>
      </c>
      <c r="Q239" s="39">
        <f t="shared" si="21"/>
        <v>20.89318452380952</v>
      </c>
      <c r="R239" s="39">
        <f t="shared" si="22"/>
        <v>18.06728571428571</v>
      </c>
      <c r="S239" s="39">
        <f t="shared" si="23"/>
        <v>24.713714285714286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7.3929999999999998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19.957020833333324</v>
      </c>
      <c r="M240" s="50">
        <f>+F11473</f>
        <v>17.082000000000001</v>
      </c>
      <c r="N240" s="50">
        <f>+G11473</f>
        <v>24.05</v>
      </c>
      <c r="O240" s="50">
        <f>+H11473</f>
        <v>2.3296091945983233</v>
      </c>
      <c r="P240" s="50">
        <f>+I11473</f>
        <v>6.968</v>
      </c>
      <c r="Q240" s="39">
        <f t="shared" si="21"/>
        <v>20.670220238095233</v>
      </c>
      <c r="R240" s="39">
        <f t="shared" si="22"/>
        <v>17.904142857142855</v>
      </c>
      <c r="S240" s="39">
        <f t="shared" si="23"/>
        <v>24.433428571428575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7.3680000000000003</v>
      </c>
      <c r="E241" s="39">
        <f>+IF(D241="","",AVERAGE(D194:D241))</f>
        <v>7.277520833333333</v>
      </c>
      <c r="F241" s="39">
        <f>+IF(D241="","",MIN(D194:D241))</f>
        <v>7.0410000000000004</v>
      </c>
      <c r="G241" s="39">
        <f>+IF(D241="","",MAX(D194:D241))</f>
        <v>7.4939999999999998</v>
      </c>
      <c r="H241" s="39">
        <f>STDEV(D194:D241)</f>
        <v>0.15144284640401584</v>
      </c>
      <c r="I241" s="39">
        <f>+IF(F241="","",(G241-F241))</f>
        <v>0.4529999999999994</v>
      </c>
      <c r="J241" s="46">
        <f t="shared" si="24"/>
        <v>240</v>
      </c>
      <c r="K241" s="49">
        <f>+A11521</f>
        <v>43339</v>
      </c>
      <c r="L241" s="50">
        <f>+E11521</f>
        <v>19.615187499999994</v>
      </c>
      <c r="M241" s="50">
        <f>+F11521</f>
        <v>16.058</v>
      </c>
      <c r="N241" s="50">
        <f>+G11521</f>
        <v>23.978000000000002</v>
      </c>
      <c r="O241" s="50">
        <f>+H11521</f>
        <v>2.5456410692510536</v>
      </c>
      <c r="P241" s="50">
        <f>+I11521</f>
        <v>7.9200000000000017</v>
      </c>
      <c r="Q241" s="39">
        <f t="shared" si="21"/>
        <v>20.380747023809523</v>
      </c>
      <c r="R241" s="39">
        <f t="shared" si="22"/>
        <v>17.50985714285714</v>
      </c>
      <c r="S241" s="39">
        <f t="shared" si="23"/>
        <v>24.278142857142857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7.3680000000000003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19.809395833333323</v>
      </c>
      <c r="M242" s="50">
        <f>+F11569</f>
        <v>16.582000000000001</v>
      </c>
      <c r="N242" s="50">
        <f>+G11569</f>
        <v>24.146000000000001</v>
      </c>
      <c r="O242" s="50">
        <f>+H11569</f>
        <v>2.491156159335532</v>
      </c>
      <c r="P242" s="50">
        <f>+I11569</f>
        <v>7.5640000000000001</v>
      </c>
      <c r="Q242" s="39">
        <f t="shared" si="21"/>
        <v>20.128889880952375</v>
      </c>
      <c r="R242" s="39">
        <f t="shared" si="22"/>
        <v>16.962714285714281</v>
      </c>
      <c r="S242" s="39">
        <f t="shared" si="23"/>
        <v>24.360571428571429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7.343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19.443479166666666</v>
      </c>
      <c r="M243" s="50">
        <f>+F11617</f>
        <v>16.844000000000001</v>
      </c>
      <c r="N243" s="50">
        <f>+G11617</f>
        <v>23.448</v>
      </c>
      <c r="O243" s="50">
        <f>+H11617</f>
        <v>2.0849738504363544</v>
      </c>
      <c r="P243" s="50">
        <f>+I11617</f>
        <v>6.6039999999999992</v>
      </c>
      <c r="Q243" s="39">
        <f t="shared" si="21"/>
        <v>19.91041071428571</v>
      </c>
      <c r="R243" s="39">
        <f t="shared" si="22"/>
        <v>16.806428571428569</v>
      </c>
      <c r="S243" s="39">
        <f t="shared" si="23"/>
        <v>24.136571428571425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7.343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18.148708333333335</v>
      </c>
      <c r="M244" s="50">
        <f>+F11665</f>
        <v>14.888</v>
      </c>
      <c r="N244" s="50">
        <f>+G11665</f>
        <v>22.274000000000001</v>
      </c>
      <c r="O244" s="50">
        <f>+H11665</f>
        <v>2.3691679745944487</v>
      </c>
      <c r="P244" s="50">
        <f>+I11665</f>
        <v>7.386000000000001</v>
      </c>
      <c r="Q244" s="39">
        <f t="shared" si="21"/>
        <v>19.558934523809519</v>
      </c>
      <c r="R244" s="39">
        <f t="shared" si="22"/>
        <v>16.49642857142857</v>
      </c>
      <c r="S244" s="39">
        <f t="shared" si="23"/>
        <v>23.717142857142854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7.3179999999999996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19.31508333333333</v>
      </c>
      <c r="M245" s="50">
        <f>+F11713</f>
        <v>16.701000000000001</v>
      </c>
      <c r="N245" s="50">
        <f>+G11713</f>
        <v>22.968</v>
      </c>
      <c r="O245" s="50">
        <f>+H11713</f>
        <v>2.1234415444998822</v>
      </c>
      <c r="P245" s="50">
        <f>+I11713</f>
        <v>6.2669999999999995</v>
      </c>
      <c r="Q245" s="39">
        <f t="shared" si="21"/>
        <v>19.448532738095231</v>
      </c>
      <c r="R245" s="39">
        <f t="shared" si="22"/>
        <v>16.472571428571428</v>
      </c>
      <c r="S245" s="39">
        <f t="shared" si="23"/>
        <v>23.521285714285714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7.3179999999999996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20.323374999999999</v>
      </c>
      <c r="M246" s="50">
        <f>+F11761</f>
        <v>16.844000000000001</v>
      </c>
      <c r="N246" s="50">
        <f>+G11761</f>
        <v>24.605</v>
      </c>
      <c r="O246" s="50">
        <f>+H11761</f>
        <v>2.6090375385684812</v>
      </c>
      <c r="P246" s="50">
        <f>+I11761</f>
        <v>7.7609999999999992</v>
      </c>
      <c r="Q246" s="39">
        <f t="shared" si="21"/>
        <v>19.51603571428571</v>
      </c>
      <c r="R246" s="39">
        <f t="shared" si="22"/>
        <v>16.428428571428572</v>
      </c>
      <c r="S246" s="39">
        <f t="shared" si="23"/>
        <v>23.63842857142857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7.2930000000000001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21.260791666666663</v>
      </c>
      <c r="M247" s="50">
        <f>+F11809</f>
        <v>17.914999999999999</v>
      </c>
      <c r="N247" s="50">
        <f>+G11809</f>
        <v>25.55</v>
      </c>
      <c r="O247" s="50">
        <f>+H11809</f>
        <v>2.5011281536099412</v>
      </c>
      <c r="P247" s="50">
        <f>+I11809</f>
        <v>7.6350000000000016</v>
      </c>
      <c r="Q247" s="39">
        <f t="shared" si="21"/>
        <v>19.702288690476188</v>
      </c>
      <c r="R247" s="39">
        <f t="shared" si="22"/>
        <v>16.547428571428572</v>
      </c>
      <c r="S247" s="39">
        <f t="shared" si="23"/>
        <v>23.852714285714288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7.2930000000000001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21.895395833333335</v>
      </c>
      <c r="M248" s="50">
        <f>+F11857</f>
        <v>18.628</v>
      </c>
      <c r="N248" s="50">
        <f>+G11857</f>
        <v>26.158000000000001</v>
      </c>
      <c r="O248" s="50">
        <f>+H11857</f>
        <v>2.4357641707073294</v>
      </c>
      <c r="P248" s="50">
        <f>+I11857</f>
        <v>7.5300000000000011</v>
      </c>
      <c r="Q248" s="39">
        <f t="shared" si="21"/>
        <v>20.028032738095238</v>
      </c>
      <c r="R248" s="39">
        <f t="shared" si="22"/>
        <v>16.914571428571428</v>
      </c>
      <c r="S248" s="39">
        <f t="shared" si="23"/>
        <v>24.164142857142856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7.2930000000000001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20.203749999999996</v>
      </c>
      <c r="M249" s="50">
        <f>+F11905</f>
        <v>17.724</v>
      </c>
      <c r="N249" s="50">
        <f>+G11905</f>
        <v>23.713000000000001</v>
      </c>
      <c r="O249" s="50">
        <f>+H11905</f>
        <v>1.83229008550688</v>
      </c>
      <c r="P249" s="50">
        <f>+I11905</f>
        <v>5.9890000000000008</v>
      </c>
      <c r="Q249" s="39">
        <f t="shared" si="21"/>
        <v>20.084369047619045</v>
      </c>
      <c r="R249" s="39">
        <f t="shared" si="22"/>
        <v>17.077714285714286</v>
      </c>
      <c r="S249" s="39">
        <f t="shared" si="23"/>
        <v>24.10228571428571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7.2679999999999998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18.168916666666668</v>
      </c>
      <c r="M250" s="50">
        <f>+F11953</f>
        <v>15.986000000000001</v>
      </c>
      <c r="N250" s="50">
        <f>+G11953</f>
        <v>21.914999999999999</v>
      </c>
      <c r="O250" s="50">
        <f>+H11953</f>
        <v>2.0265356019816894</v>
      </c>
      <c r="P250" s="50">
        <f>+I11953</f>
        <v>5.9289999999999985</v>
      </c>
      <c r="Q250" s="39">
        <f t="shared" si="21"/>
        <v>19.90228869047619</v>
      </c>
      <c r="R250" s="39">
        <f t="shared" si="22"/>
        <v>16.955142857142857</v>
      </c>
      <c r="S250" s="39">
        <f t="shared" si="23"/>
        <v>23.883285714285712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7.2679999999999998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 t="str">
        <f>+E12001</f>
        <v/>
      </c>
      <c r="M251" s="50" t="str">
        <f>+F12001</f>
        <v/>
      </c>
      <c r="N251" s="50" t="str">
        <f>+G12001</f>
        <v/>
      </c>
      <c r="O251" s="50" t="e">
        <f>+H12001</f>
        <v>#DIV/0!</v>
      </c>
      <c r="P251" s="50" t="str">
        <f>+I12001</f>
        <v/>
      </c>
      <c r="Q251" s="39" t="str">
        <f t="shared" si="21"/>
        <v/>
      </c>
      <c r="R251" s="39" t="str">
        <f t="shared" si="22"/>
        <v/>
      </c>
      <c r="S251" s="39" t="str">
        <f t="shared" si="23"/>
        <v/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7.242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 t="str">
        <f>+E12049</f>
        <v/>
      </c>
      <c r="M252" s="50" t="str">
        <f>+F12049</f>
        <v/>
      </c>
      <c r="N252" s="50" t="str">
        <f>+G12049</f>
        <v/>
      </c>
      <c r="O252" s="50" t="e">
        <f>+H12049</f>
        <v>#DIV/0!</v>
      </c>
      <c r="P252" s="50" t="str">
        <f>+I12049</f>
        <v/>
      </c>
      <c r="Q252" s="39" t="str">
        <f t="shared" si="21"/>
        <v/>
      </c>
      <c r="R252" s="39" t="str">
        <f t="shared" si="22"/>
        <v/>
      </c>
      <c r="S252" s="39" t="str">
        <f t="shared" si="23"/>
        <v/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7.242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17.236583333333332</v>
      </c>
      <c r="M253" s="50">
        <f>+F12097</f>
        <v>13.714</v>
      </c>
      <c r="N253" s="50">
        <f>+G12097</f>
        <v>20.364999999999998</v>
      </c>
      <c r="O253" s="50">
        <f>+H12097</f>
        <v>2.0848592873925567</v>
      </c>
      <c r="P253" s="50">
        <f>+I12097</f>
        <v>6.650999999999998</v>
      </c>
      <c r="Q253" s="39">
        <f t="shared" ref="Q253:Q316" si="25">IF(L253="","",(AVERAGE(L247:L253)))</f>
        <v>19.753087499999999</v>
      </c>
      <c r="R253" s="39">
        <f t="shared" ref="R253:R316" si="26">IF(L253="","",(AVERAGE(M247:M253)))</f>
        <v>16.793399999999998</v>
      </c>
      <c r="S253" s="39">
        <f t="shared" ref="S253:S316" si="27">IF(L253="","",(AVERAGE(N247:N253)))</f>
        <v>23.540199999999995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7.2169999999999996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15.676000000000004</v>
      </c>
      <c r="M254" s="50">
        <f>+F12145</f>
        <v>12.170999999999999</v>
      </c>
      <c r="N254" s="50">
        <f>+G12145</f>
        <v>17.771999999999998</v>
      </c>
      <c r="O254" s="50">
        <f>+H12145</f>
        <v>1.681879217461089</v>
      </c>
      <c r="P254" s="50">
        <f>+I12145</f>
        <v>5.6009999999999991</v>
      </c>
      <c r="Q254" s="39">
        <f t="shared" si="25"/>
        <v>18.636129166666667</v>
      </c>
      <c r="R254" s="39">
        <f t="shared" si="26"/>
        <v>15.644600000000002</v>
      </c>
      <c r="S254" s="39">
        <f t="shared" si="27"/>
        <v>21.9846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7.2169999999999996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14.831625000000001</v>
      </c>
      <c r="M255" s="50">
        <f>+F12193</f>
        <v>13.882</v>
      </c>
      <c r="N255" s="50">
        <f>+G12193</f>
        <v>15.939</v>
      </c>
      <c r="O255" s="50">
        <f>+H12193</f>
        <v>0.66072673158408468</v>
      </c>
      <c r="P255" s="50">
        <f>+I12193</f>
        <v>2.0570000000000004</v>
      </c>
      <c r="Q255" s="39">
        <f t="shared" si="25"/>
        <v>17.223374999999997</v>
      </c>
      <c r="R255" s="39">
        <f t="shared" si="26"/>
        <v>14.695400000000001</v>
      </c>
      <c r="S255" s="39">
        <f t="shared" si="27"/>
        <v>19.940799999999996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7.2169999999999996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14.073145833333333</v>
      </c>
      <c r="M256" s="50">
        <f>+F12241</f>
        <v>12.678000000000001</v>
      </c>
      <c r="N256" s="50">
        <f>+G12241</f>
        <v>15.557</v>
      </c>
      <c r="O256" s="50">
        <f>+H12241</f>
        <v>0.9273585684352923</v>
      </c>
      <c r="P256" s="50">
        <f>+I12241</f>
        <v>2.8789999999999996</v>
      </c>
      <c r="Q256" s="39">
        <f t="shared" si="25"/>
        <v>15.997254166666668</v>
      </c>
      <c r="R256" s="39">
        <f t="shared" si="26"/>
        <v>13.686199999999999</v>
      </c>
      <c r="S256" s="39">
        <f t="shared" si="27"/>
        <v>18.3096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7.1920000000000002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13.245541666666666</v>
      </c>
      <c r="M257" s="50">
        <f>+F12289</f>
        <v>12.268000000000001</v>
      </c>
      <c r="N257" s="50">
        <f>+G12289</f>
        <v>14.314</v>
      </c>
      <c r="O257" s="50">
        <f>+H12289</f>
        <v>0.63252593785293687</v>
      </c>
      <c r="P257" s="50">
        <f>+I12289</f>
        <v>2.0459999999999994</v>
      </c>
      <c r="Q257" s="39">
        <f t="shared" si="25"/>
        <v>15.012579166666669</v>
      </c>
      <c r="R257" s="39">
        <f t="shared" si="26"/>
        <v>12.942599999999999</v>
      </c>
      <c r="S257" s="39">
        <f t="shared" si="27"/>
        <v>16.789400000000001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7.1920000000000002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13.005416666666667</v>
      </c>
      <c r="M258" s="50">
        <f>+F12337</f>
        <v>11.977</v>
      </c>
      <c r="N258" s="50">
        <f>+G12337</f>
        <v>14.314</v>
      </c>
      <c r="O258" s="50">
        <f>+H12337</f>
        <v>0.8409743040912987</v>
      </c>
      <c r="P258" s="50">
        <f>+I12337</f>
        <v>2.3369999999999997</v>
      </c>
      <c r="Q258" s="39">
        <f t="shared" si="25"/>
        <v>14.678052083333334</v>
      </c>
      <c r="R258" s="39">
        <f t="shared" si="26"/>
        <v>12.781666666666666</v>
      </c>
      <c r="S258" s="39">
        <f t="shared" si="27"/>
        <v>16.376833333333334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7.1920000000000002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14.006895833333338</v>
      </c>
      <c r="M259" s="50">
        <f>+F12385</f>
        <v>12.678000000000001</v>
      </c>
      <c r="N259" s="50">
        <f>+G12385</f>
        <v>15.795999999999999</v>
      </c>
      <c r="O259" s="50">
        <f>+H12385</f>
        <v>1.1380700019524157</v>
      </c>
      <c r="P259" s="50">
        <f>+I12385</f>
        <v>3.1179999999999986</v>
      </c>
      <c r="Q259" s="39">
        <f t="shared" si="25"/>
        <v>14.58217261904762</v>
      </c>
      <c r="R259" s="39">
        <f t="shared" si="26"/>
        <v>12.766857142857143</v>
      </c>
      <c r="S259" s="39">
        <f t="shared" si="27"/>
        <v>16.293857142857142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7.1920000000000002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15.590020833333336</v>
      </c>
      <c r="M260" s="50">
        <f>+F12433</f>
        <v>14.409000000000001</v>
      </c>
      <c r="N260" s="50">
        <f>+G12433</f>
        <v>17.033999999999999</v>
      </c>
      <c r="O260" s="50">
        <f>+H12433</f>
        <v>0.97035616381982126</v>
      </c>
      <c r="P260" s="50">
        <f>+I12433</f>
        <v>2.6249999999999982</v>
      </c>
      <c r="Q260" s="39">
        <f t="shared" si="25"/>
        <v>14.346949404761906</v>
      </c>
      <c r="R260" s="39">
        <f t="shared" si="26"/>
        <v>12.866142857142858</v>
      </c>
      <c r="S260" s="39">
        <f t="shared" si="27"/>
        <v>15.818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7.1920000000000002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15.730208333333344</v>
      </c>
      <c r="M261" s="50">
        <f>+F12481</f>
        <v>14.529</v>
      </c>
      <c r="N261" s="50">
        <f>+G12481</f>
        <v>16.748999999999999</v>
      </c>
      <c r="O261" s="50">
        <f>+H12481</f>
        <v>0.78390807532986639</v>
      </c>
      <c r="P261" s="50">
        <f>+I12481</f>
        <v>2.2199999999999989</v>
      </c>
      <c r="Q261" s="39">
        <f t="shared" si="25"/>
        <v>14.354693452380957</v>
      </c>
      <c r="R261" s="39">
        <f t="shared" si="26"/>
        <v>13.203000000000001</v>
      </c>
      <c r="S261" s="39">
        <f t="shared" si="27"/>
        <v>15.671857142857144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7.1920000000000002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16.662875000000003</v>
      </c>
      <c r="M262" s="50">
        <f>+F12529</f>
        <v>15.366</v>
      </c>
      <c r="N262" s="50">
        <f>+G12529</f>
        <v>17.914999999999999</v>
      </c>
      <c r="O262" s="50">
        <f>+H12529</f>
        <v>0.89842873774635612</v>
      </c>
      <c r="P262" s="50">
        <f>+I12529</f>
        <v>2.5489999999999995</v>
      </c>
      <c r="Q262" s="39">
        <f t="shared" si="25"/>
        <v>14.6163005952381</v>
      </c>
      <c r="R262" s="39">
        <f t="shared" si="26"/>
        <v>13.415000000000001</v>
      </c>
      <c r="S262" s="39">
        <f t="shared" si="27"/>
        <v>15.954142857142857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7.2169999999999996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17.50385416666666</v>
      </c>
      <c r="M263" s="50">
        <f>+F12577</f>
        <v>17.082000000000001</v>
      </c>
      <c r="N263" s="50">
        <f>+G12577</f>
        <v>18.437999999999999</v>
      </c>
      <c r="O263" s="50">
        <f>+H12577</f>
        <v>0.3544400432197079</v>
      </c>
      <c r="P263" s="50">
        <f>+I12577</f>
        <v>1.3559999999999981</v>
      </c>
      <c r="Q263" s="39">
        <f t="shared" si="25"/>
        <v>15.106401785714286</v>
      </c>
      <c r="R263" s="39">
        <f t="shared" si="26"/>
        <v>14.044142857142857</v>
      </c>
      <c r="S263" s="39">
        <f t="shared" si="27"/>
        <v>16.365714285714283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7.242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17.271270833333336</v>
      </c>
      <c r="M264" s="50">
        <f>+F12625</f>
        <v>16.582000000000001</v>
      </c>
      <c r="N264" s="50">
        <f>+G12625</f>
        <v>18.105</v>
      </c>
      <c r="O264" s="50">
        <f>+H12625</f>
        <v>0.47223406293387543</v>
      </c>
      <c r="P264" s="50">
        <f>+I12625</f>
        <v>1.5229999999999997</v>
      </c>
      <c r="Q264" s="39">
        <f t="shared" si="25"/>
        <v>15.681505952380954</v>
      </c>
      <c r="R264" s="39">
        <f t="shared" si="26"/>
        <v>14.66042857142857</v>
      </c>
      <c r="S264" s="39">
        <f t="shared" si="27"/>
        <v>16.907285714285713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7.242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16.986604166666666</v>
      </c>
      <c r="M265" s="50">
        <f>+F12673</f>
        <v>16.082000000000001</v>
      </c>
      <c r="N265" s="50">
        <f>+G12673</f>
        <v>17.890999999999998</v>
      </c>
      <c r="O265" s="50">
        <f>+H12673</f>
        <v>0.61932999967134428</v>
      </c>
      <c r="P265" s="50">
        <f>+I12673</f>
        <v>1.8089999999999975</v>
      </c>
      <c r="Q265" s="39">
        <f t="shared" si="25"/>
        <v>16.250247023809525</v>
      </c>
      <c r="R265" s="39">
        <f t="shared" si="26"/>
        <v>15.24685714285714</v>
      </c>
      <c r="S265" s="39">
        <f t="shared" si="27"/>
        <v>17.418285714285712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7.2930000000000001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16.653729166666668</v>
      </c>
      <c r="M266" s="50">
        <f>+F12721</f>
        <v>15.676</v>
      </c>
      <c r="N266" s="50">
        <f>+G12721</f>
        <v>17.414999999999999</v>
      </c>
      <c r="O266" s="50">
        <f>+H12721</f>
        <v>0.58073389883738047</v>
      </c>
      <c r="P266" s="50">
        <f>+I12721</f>
        <v>1.738999999999999</v>
      </c>
      <c r="Q266" s="39">
        <f t="shared" si="25"/>
        <v>16.628366071428569</v>
      </c>
      <c r="R266" s="39">
        <f t="shared" si="26"/>
        <v>15.675142857142859</v>
      </c>
      <c r="S266" s="39">
        <f t="shared" si="27"/>
        <v>17.649571428571427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7.3179999999999996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17.121458333333333</v>
      </c>
      <c r="M267" s="50">
        <f>+F12769</f>
        <v>16.414999999999999</v>
      </c>
      <c r="N267" s="50">
        <f>+G12769</f>
        <v>17.890999999999998</v>
      </c>
      <c r="O267" s="50">
        <f>+H12769</f>
        <v>0.55347432462055934</v>
      </c>
      <c r="P267" s="50">
        <f>+I12769</f>
        <v>1.4759999999999991</v>
      </c>
      <c r="Q267" s="39">
        <f t="shared" si="25"/>
        <v>16.84714285714286</v>
      </c>
      <c r="R267" s="39">
        <f t="shared" si="26"/>
        <v>15.961714285714285</v>
      </c>
      <c r="S267" s="39">
        <f t="shared" si="27"/>
        <v>17.771999999999998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7.3680000000000003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17.299125</v>
      </c>
      <c r="M268" s="50">
        <f>+F12817</f>
        <v>16.844000000000001</v>
      </c>
      <c r="N268" s="50">
        <f>+G12817</f>
        <v>17.914999999999999</v>
      </c>
      <c r="O268" s="50">
        <f>+H12817</f>
        <v>0.35331768749649695</v>
      </c>
      <c r="P268" s="50">
        <f>+I12817</f>
        <v>1.070999999999998</v>
      </c>
      <c r="Q268" s="39">
        <f t="shared" si="25"/>
        <v>17.071273809523809</v>
      </c>
      <c r="R268" s="39">
        <f t="shared" si="26"/>
        <v>16.292428571428569</v>
      </c>
      <c r="S268" s="39">
        <f t="shared" si="27"/>
        <v>17.938571428571425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7.3929999999999998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17.098270833333338</v>
      </c>
      <c r="M269" s="50">
        <f>+F12865</f>
        <v>16.344000000000001</v>
      </c>
      <c r="N269" s="50">
        <f>+G12865</f>
        <v>18.010000000000002</v>
      </c>
      <c r="O269" s="50">
        <f>+H12865</f>
        <v>0.51600019543058051</v>
      </c>
      <c r="P269" s="50">
        <f>+I12865</f>
        <v>1.6660000000000004</v>
      </c>
      <c r="Q269" s="39">
        <f t="shared" si="25"/>
        <v>17.133473214285715</v>
      </c>
      <c r="R269" s="39">
        <f t="shared" si="26"/>
        <v>16.432142857142853</v>
      </c>
      <c r="S269" s="39">
        <f t="shared" si="27"/>
        <v>17.952142857142853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7.444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15.967520833333326</v>
      </c>
      <c r="M270" s="50">
        <f>+F12913</f>
        <v>15.724</v>
      </c>
      <c r="N270" s="50">
        <f>+G12913</f>
        <v>16.414999999999999</v>
      </c>
      <c r="O270" s="50">
        <f>+H12913</f>
        <v>0.15777036768176636</v>
      </c>
      <c r="P270" s="50">
        <f>+I12913</f>
        <v>0.69099999999999895</v>
      </c>
      <c r="Q270" s="39">
        <f t="shared" si="25"/>
        <v>16.913997023809525</v>
      </c>
      <c r="R270" s="39">
        <f t="shared" si="26"/>
        <v>16.238142857142854</v>
      </c>
      <c r="S270" s="39">
        <f t="shared" si="27"/>
        <v>17.663142857142855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7.4690000000000003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16.305916666666672</v>
      </c>
      <c r="M271" s="50">
        <f>+F12961</f>
        <v>15.557</v>
      </c>
      <c r="N271" s="50">
        <f>+G12961</f>
        <v>17.201000000000001</v>
      </c>
      <c r="O271" s="50">
        <f>+H12961</f>
        <v>0.54320717545057606</v>
      </c>
      <c r="P271" s="50">
        <f>+I12961</f>
        <v>1.6440000000000001</v>
      </c>
      <c r="Q271" s="39">
        <f t="shared" si="25"/>
        <v>16.776089285714285</v>
      </c>
      <c r="R271" s="39">
        <f t="shared" si="26"/>
        <v>16.091714285714286</v>
      </c>
      <c r="S271" s="39">
        <f t="shared" si="27"/>
        <v>17.533999999999999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7.5190000000000001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15.844333333333337</v>
      </c>
      <c r="M272" s="50">
        <f>+F13009</f>
        <v>14.888</v>
      </c>
      <c r="N272" s="50">
        <f>+G13009</f>
        <v>16.677</v>
      </c>
      <c r="O272" s="50">
        <f>+H13009</f>
        <v>0.61983197219800235</v>
      </c>
      <c r="P272" s="50">
        <f>+I13009</f>
        <v>1.7889999999999997</v>
      </c>
      <c r="Q272" s="39">
        <f t="shared" si="25"/>
        <v>16.612907738095238</v>
      </c>
      <c r="R272" s="39">
        <f t="shared" si="26"/>
        <v>15.921142857142858</v>
      </c>
      <c r="S272" s="39">
        <f t="shared" si="27"/>
        <v>17.360571428571426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7.5439999999999996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15.988875000000009</v>
      </c>
      <c r="M273" s="50">
        <f>+F13057</f>
        <v>14.888</v>
      </c>
      <c r="N273" s="50">
        <f>+G13057</f>
        <v>16.914999999999999</v>
      </c>
      <c r="O273" s="50">
        <f>+H13057</f>
        <v>0.68233674300235636</v>
      </c>
      <c r="P273" s="50">
        <f>+I13057</f>
        <v>2.0269999999999992</v>
      </c>
      <c r="Q273" s="39">
        <f t="shared" si="25"/>
        <v>16.517928571428573</v>
      </c>
      <c r="R273" s="39">
        <f t="shared" si="26"/>
        <v>15.80857142857143</v>
      </c>
      <c r="S273" s="39">
        <f t="shared" si="27"/>
        <v>17.289142857142853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7.5940000000000003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16.008625000000013</v>
      </c>
      <c r="M274" s="50">
        <f>+F13105</f>
        <v>14.888</v>
      </c>
      <c r="N274" s="50">
        <f>+G13105</f>
        <v>16.986999999999998</v>
      </c>
      <c r="O274" s="50">
        <f>+H13105</f>
        <v>0.73743366452479475</v>
      </c>
      <c r="P274" s="50">
        <f>+I13105</f>
        <v>2.0989999999999984</v>
      </c>
      <c r="Q274" s="39">
        <f t="shared" si="25"/>
        <v>16.358952380952385</v>
      </c>
      <c r="R274" s="39">
        <f t="shared" si="26"/>
        <v>15.590428571428575</v>
      </c>
      <c r="S274" s="39">
        <f t="shared" si="27"/>
        <v>17.159999999999997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7.6189999999999998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16.013854166666672</v>
      </c>
      <c r="M275" s="50">
        <f>+F13153</f>
        <v>15.127000000000001</v>
      </c>
      <c r="N275" s="50">
        <f>+G13153</f>
        <v>16.963000000000001</v>
      </c>
      <c r="O275" s="50">
        <f>+H13153</f>
        <v>0.56918882143832938</v>
      </c>
      <c r="P275" s="50">
        <f>+I13153</f>
        <v>1.8360000000000003</v>
      </c>
      <c r="Q275" s="39">
        <f t="shared" si="25"/>
        <v>16.175342261904767</v>
      </c>
      <c r="R275" s="39">
        <f t="shared" si="26"/>
        <v>15.345142857142857</v>
      </c>
      <c r="S275" s="39">
        <f t="shared" si="27"/>
        <v>17.023999999999997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7.67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16.039520833333338</v>
      </c>
      <c r="M276" s="50">
        <f>+F13201</f>
        <v>15.199</v>
      </c>
      <c r="N276" s="50">
        <f>+G13201</f>
        <v>17.152999999999999</v>
      </c>
      <c r="O276" s="50">
        <f>+H13201</f>
        <v>0.65992394757124406</v>
      </c>
      <c r="P276" s="50">
        <f>+I13201</f>
        <v>1.9539999999999988</v>
      </c>
      <c r="Q276" s="39">
        <f t="shared" si="25"/>
        <v>16.024092261904766</v>
      </c>
      <c r="R276" s="39">
        <f t="shared" si="26"/>
        <v>15.181571428571427</v>
      </c>
      <c r="S276" s="39">
        <f t="shared" si="27"/>
        <v>16.901571428571426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7.6950000000000003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16.240437500000002</v>
      </c>
      <c r="M277" s="50">
        <f>+F13249</f>
        <v>15.127000000000001</v>
      </c>
      <c r="N277" s="50">
        <f>+G13249</f>
        <v>17.652999999999999</v>
      </c>
      <c r="O277" s="50">
        <f>+H13249</f>
        <v>0.82693445432834556</v>
      </c>
      <c r="P277" s="50">
        <f>+I13249</f>
        <v>2.525999999999998</v>
      </c>
      <c r="Q277" s="39">
        <f t="shared" si="25"/>
        <v>16.063080357142862</v>
      </c>
      <c r="R277" s="39">
        <f t="shared" si="26"/>
        <v>15.096285714285713</v>
      </c>
      <c r="S277" s="39">
        <f t="shared" si="27"/>
        <v>17.078428571428567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7.72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16.089625000000005</v>
      </c>
      <c r="M278" s="50">
        <f>+F13297</f>
        <v>15.055</v>
      </c>
      <c r="N278" s="50">
        <f>+G13297</f>
        <v>17.439</v>
      </c>
      <c r="O278" s="50">
        <f>+H13297</f>
        <v>0.72517095930047137</v>
      </c>
      <c r="P278" s="50">
        <f>+I13297</f>
        <v>2.3840000000000003</v>
      </c>
      <c r="Q278" s="39">
        <f t="shared" si="25"/>
        <v>16.032181547619054</v>
      </c>
      <c r="R278" s="39">
        <f t="shared" si="26"/>
        <v>15.024571428571429</v>
      </c>
      <c r="S278" s="39">
        <f t="shared" si="27"/>
        <v>17.11242857142857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7.7450000000000001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15.447895833333332</v>
      </c>
      <c r="M279" s="50">
        <f>+F13345</f>
        <v>14.96</v>
      </c>
      <c r="N279" s="50">
        <f>+G13345</f>
        <v>16.106000000000002</v>
      </c>
      <c r="O279" s="50">
        <f>+H13345</f>
        <v>0.34665564737158089</v>
      </c>
      <c r="P279" s="50">
        <f>+I13345</f>
        <v>1.1460000000000008</v>
      </c>
      <c r="Q279" s="39">
        <f t="shared" si="25"/>
        <v>15.975547619047626</v>
      </c>
      <c r="R279" s="39">
        <f t="shared" si="26"/>
        <v>15.034857142857144</v>
      </c>
      <c r="S279" s="39">
        <f t="shared" si="27"/>
        <v>17.03085714285714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7.7450000000000001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15.227541666666665</v>
      </c>
      <c r="M280" s="50">
        <f>+F13393</f>
        <v>14.385</v>
      </c>
      <c r="N280" s="50">
        <f>+G13393</f>
        <v>16.391999999999999</v>
      </c>
      <c r="O280" s="50">
        <f>+H13393</f>
        <v>0.64605513098303247</v>
      </c>
      <c r="P280" s="50">
        <f>+I13393</f>
        <v>2.0069999999999997</v>
      </c>
      <c r="Q280" s="39">
        <f t="shared" si="25"/>
        <v>15.86678571428572</v>
      </c>
      <c r="R280" s="39">
        <f t="shared" si="26"/>
        <v>14.962999999999999</v>
      </c>
      <c r="S280" s="39">
        <f t="shared" si="27"/>
        <v>16.956142857142854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7.7450000000000001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15.031250000000005</v>
      </c>
      <c r="M281" s="50">
        <f>+F13441</f>
        <v>13.882</v>
      </c>
      <c r="N281" s="50">
        <f>+G13441</f>
        <v>16.082000000000001</v>
      </c>
      <c r="O281" s="50">
        <f>+H13441</f>
        <v>0.6975638916821334</v>
      </c>
      <c r="P281" s="50">
        <f>+I13441</f>
        <v>2.2000000000000011</v>
      </c>
      <c r="Q281" s="39">
        <f t="shared" si="25"/>
        <v>15.727160714285716</v>
      </c>
      <c r="R281" s="39">
        <f t="shared" si="26"/>
        <v>14.819285714285716</v>
      </c>
      <c r="S281" s="39">
        <f t="shared" si="27"/>
        <v>16.82685714285714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7.7450000000000001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15.202062499999997</v>
      </c>
      <c r="M282" s="50">
        <f>+F13489</f>
        <v>14.242000000000001</v>
      </c>
      <c r="N282" s="50">
        <f>+G13489</f>
        <v>16.32</v>
      </c>
      <c r="O282" s="50">
        <f>+H13489</f>
        <v>0.67716434430803252</v>
      </c>
      <c r="P282" s="50">
        <f>+I13489</f>
        <v>2.0779999999999994</v>
      </c>
      <c r="Q282" s="39">
        <f t="shared" si="25"/>
        <v>15.611190476190476</v>
      </c>
      <c r="R282" s="39">
        <f t="shared" si="26"/>
        <v>14.692857142857145</v>
      </c>
      <c r="S282" s="39">
        <f t="shared" si="27"/>
        <v>16.734999999999996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7.7450000000000001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15.499333333333338</v>
      </c>
      <c r="M283" s="50">
        <f>+F13537</f>
        <v>14.84</v>
      </c>
      <c r="N283" s="50">
        <f>+G13537</f>
        <v>16.677</v>
      </c>
      <c r="O283" s="50">
        <f>+H13537</f>
        <v>0.61250421911993091</v>
      </c>
      <c r="P283" s="50">
        <f>+I13537</f>
        <v>1.8369999999999997</v>
      </c>
      <c r="Q283" s="39">
        <f t="shared" si="25"/>
        <v>15.534020833333335</v>
      </c>
      <c r="R283" s="39">
        <f t="shared" si="26"/>
        <v>14.64157142857143</v>
      </c>
      <c r="S283" s="39">
        <f t="shared" si="27"/>
        <v>16.666999999999998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7.7450000000000001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15.470520833333339</v>
      </c>
      <c r="M284" s="50">
        <f>+F13585</f>
        <v>14.888</v>
      </c>
      <c r="N284" s="50">
        <f>+G13585</f>
        <v>16.677</v>
      </c>
      <c r="O284" s="50">
        <f>+H13585</f>
        <v>0.54958282010310533</v>
      </c>
      <c r="P284" s="50">
        <f>+I13585</f>
        <v>1.7889999999999997</v>
      </c>
      <c r="Q284" s="39">
        <f t="shared" si="25"/>
        <v>15.42403273809524</v>
      </c>
      <c r="R284" s="39">
        <f t="shared" si="26"/>
        <v>14.607428571428573</v>
      </c>
      <c r="S284" s="39">
        <f t="shared" si="27"/>
        <v>16.527571428571427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7.72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15.396729166666674</v>
      </c>
      <c r="M285" s="50">
        <f>+F13633</f>
        <v>14.864000000000001</v>
      </c>
      <c r="N285" s="50">
        <f>+G13633</f>
        <v>16.010000000000002</v>
      </c>
      <c r="O285" s="50">
        <f>+H13633</f>
        <v>0.30717281431567134</v>
      </c>
      <c r="P285" s="50">
        <f>+I13633</f>
        <v>1.1460000000000008</v>
      </c>
      <c r="Q285" s="39">
        <f t="shared" si="25"/>
        <v>15.325047619047622</v>
      </c>
      <c r="R285" s="39">
        <f t="shared" si="26"/>
        <v>14.580142857142858</v>
      </c>
      <c r="S285" s="39">
        <f t="shared" si="27"/>
        <v>16.323428571428572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7.72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14.550062500000003</v>
      </c>
      <c r="M286" s="50">
        <f>+F13681</f>
        <v>14.242000000000001</v>
      </c>
      <c r="N286" s="50">
        <f>+G13681</f>
        <v>14.84</v>
      </c>
      <c r="O286" s="50">
        <f>+H13681</f>
        <v>0.17068266015832809</v>
      </c>
      <c r="P286" s="50">
        <f>+I13681</f>
        <v>0.59799999999999898</v>
      </c>
      <c r="Q286" s="39">
        <f t="shared" si="25"/>
        <v>15.196785714285719</v>
      </c>
      <c r="R286" s="39">
        <f t="shared" si="26"/>
        <v>14.477571428571432</v>
      </c>
      <c r="S286" s="39">
        <f t="shared" si="27"/>
        <v>16.142571428571429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7.72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14.923229166666664</v>
      </c>
      <c r="M287" s="50">
        <f>+F13729</f>
        <v>14.433</v>
      </c>
      <c r="N287" s="50">
        <f>+G13729</f>
        <v>15.414</v>
      </c>
      <c r="O287" s="50">
        <f>+H13729</f>
        <v>0.32303304880548578</v>
      </c>
      <c r="P287" s="50">
        <f>+I13729</f>
        <v>0.98099999999999987</v>
      </c>
      <c r="Q287" s="39">
        <f t="shared" si="25"/>
        <v>15.153312500000002</v>
      </c>
      <c r="R287" s="39">
        <f t="shared" si="26"/>
        <v>14.48442857142857</v>
      </c>
      <c r="S287" s="39">
        <f t="shared" si="27"/>
        <v>16.002857142857145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7.6950000000000003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14.781291666666668</v>
      </c>
      <c r="M288" s="50">
        <f>+F13777</f>
        <v>14.409000000000001</v>
      </c>
      <c r="N288" s="50">
        <f>+G13777</f>
        <v>15.175000000000001</v>
      </c>
      <c r="O288" s="50">
        <f>+H13777</f>
        <v>0.20406256428322164</v>
      </c>
      <c r="P288" s="50">
        <f>+I13777</f>
        <v>0.76600000000000001</v>
      </c>
      <c r="Q288" s="39">
        <f t="shared" si="25"/>
        <v>15.11760416666667</v>
      </c>
      <c r="R288" s="39">
        <f t="shared" si="26"/>
        <v>14.559714285714289</v>
      </c>
      <c r="S288" s="39">
        <f t="shared" si="27"/>
        <v>15.873285714285714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7.6950000000000003</v>
      </c>
      <c r="E289" s="39">
        <f>+IF(D289="","",AVERAGE(D242:D289))</f>
        <v>7.4324791666666696</v>
      </c>
      <c r="F289" s="39">
        <f>+IF(D289="","",MIN(D242:D289))</f>
        <v>7.1920000000000002</v>
      </c>
      <c r="G289" s="39">
        <f>+IF(D289="","",MAX(D242:D289))</f>
        <v>7.7450000000000001</v>
      </c>
      <c r="H289" s="39">
        <f>STDEV(D242:D289)</f>
        <v>0.21323685657865551</v>
      </c>
      <c r="I289" s="39">
        <f>+IF(F289="","",(G289-F289))</f>
        <v>0.55299999999999994</v>
      </c>
      <c r="J289" s="46">
        <f t="shared" si="28"/>
        <v>288</v>
      </c>
      <c r="K289" s="49">
        <f>+A13825</f>
        <v>43387</v>
      </c>
      <c r="L289" s="50">
        <f>+E13825</f>
        <v>13.614062499999998</v>
      </c>
      <c r="M289" s="50">
        <f>+F13825</f>
        <v>13.112</v>
      </c>
      <c r="N289" s="50">
        <f>+G13825</f>
        <v>14.337</v>
      </c>
      <c r="O289" s="50">
        <f>+H13825</f>
        <v>0.3120507600723032</v>
      </c>
      <c r="P289" s="50">
        <f>+I13825</f>
        <v>1.2249999999999996</v>
      </c>
      <c r="Q289" s="39">
        <f t="shared" si="25"/>
        <v>14.890747023809526</v>
      </c>
      <c r="R289" s="39">
        <f t="shared" si="26"/>
        <v>14.398285714285715</v>
      </c>
      <c r="S289" s="39">
        <f t="shared" si="27"/>
        <v>15.590000000000002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7.67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12.850916666666665</v>
      </c>
      <c r="M290" s="50">
        <f>+F13873</f>
        <v>12.195</v>
      </c>
      <c r="N290" s="50">
        <f>+G13873</f>
        <v>13.425000000000001</v>
      </c>
      <c r="O290" s="50">
        <f>+H13873</f>
        <v>0.39451251002645787</v>
      </c>
      <c r="P290" s="50">
        <f>+I13873</f>
        <v>1.2300000000000004</v>
      </c>
      <c r="Q290" s="39">
        <f t="shared" si="25"/>
        <v>14.512401785714287</v>
      </c>
      <c r="R290" s="39">
        <f t="shared" si="26"/>
        <v>14.020428571428571</v>
      </c>
      <c r="S290" s="39">
        <f t="shared" si="27"/>
        <v>15.125428571428571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7.67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12.289145833333329</v>
      </c>
      <c r="M291" s="50">
        <f>+F13921</f>
        <v>11.443</v>
      </c>
      <c r="N291" s="50">
        <f>+G13921</f>
        <v>12.896000000000001</v>
      </c>
      <c r="O291" s="50">
        <f>+H13921</f>
        <v>0.48596309244253538</v>
      </c>
      <c r="P291" s="50">
        <f>+I13921</f>
        <v>1.4530000000000012</v>
      </c>
      <c r="Q291" s="39">
        <f t="shared" si="25"/>
        <v>14.057919642857144</v>
      </c>
      <c r="R291" s="39">
        <f t="shared" si="26"/>
        <v>13.528285714285714</v>
      </c>
      <c r="S291" s="39">
        <f t="shared" si="27"/>
        <v>14.585285714285716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7.6449999999999996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13.299999999999999</v>
      </c>
      <c r="M292" s="50">
        <f>+F13969</f>
        <v>12.606</v>
      </c>
      <c r="N292" s="50">
        <f>+G13969</f>
        <v>14.074</v>
      </c>
      <c r="O292" s="50">
        <f>+H13969</f>
        <v>0.52000470537969312</v>
      </c>
      <c r="P292" s="50">
        <f>+I13969</f>
        <v>1.468</v>
      </c>
      <c r="Q292" s="39">
        <f t="shared" si="25"/>
        <v>13.758386904761903</v>
      </c>
      <c r="R292" s="39">
        <f t="shared" si="26"/>
        <v>13.205714285714285</v>
      </c>
      <c r="S292" s="39">
        <f t="shared" si="27"/>
        <v>14.308714285714286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7.6449999999999996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13.715312499999991</v>
      </c>
      <c r="M293" s="50">
        <f>+F14017</f>
        <v>13.087999999999999</v>
      </c>
      <c r="N293" s="50">
        <f>+G14017</f>
        <v>14.481</v>
      </c>
      <c r="O293" s="50">
        <f>+H14017</f>
        <v>0.48580348694254155</v>
      </c>
      <c r="P293" s="50">
        <f>+I14017</f>
        <v>1.3930000000000007</v>
      </c>
      <c r="Q293" s="39">
        <f t="shared" si="25"/>
        <v>13.639136904761902</v>
      </c>
      <c r="R293" s="39">
        <f t="shared" si="26"/>
        <v>13.04085714285714</v>
      </c>
      <c r="S293" s="39">
        <f t="shared" si="27"/>
        <v>14.257428571428571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7.6449999999999996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13.730812499999994</v>
      </c>
      <c r="M294" s="50">
        <f>+F14065</f>
        <v>13.305</v>
      </c>
      <c r="N294" s="50">
        <f>+G14065</f>
        <v>14.05</v>
      </c>
      <c r="O294" s="50">
        <f>+H14065</f>
        <v>0.20378593861352595</v>
      </c>
      <c r="P294" s="50">
        <f>+I14065</f>
        <v>0.74500000000000099</v>
      </c>
      <c r="Q294" s="39">
        <f t="shared" si="25"/>
        <v>13.468791666666664</v>
      </c>
      <c r="R294" s="39">
        <f t="shared" si="26"/>
        <v>12.879714285714284</v>
      </c>
      <c r="S294" s="39">
        <f t="shared" si="27"/>
        <v>14.062571428571427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7.6449999999999996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13.613583333333336</v>
      </c>
      <c r="M295" s="50">
        <f>+F14113</f>
        <v>13.04</v>
      </c>
      <c r="N295" s="50">
        <f>+G14113</f>
        <v>14.002000000000001</v>
      </c>
      <c r="O295" s="50">
        <f>+H14113</f>
        <v>0.294515168365168</v>
      </c>
      <c r="P295" s="50">
        <f>+I14113</f>
        <v>0.96200000000000152</v>
      </c>
      <c r="Q295" s="39">
        <f t="shared" si="25"/>
        <v>13.301976190476188</v>
      </c>
      <c r="R295" s="39">
        <f t="shared" si="26"/>
        <v>12.684142857142856</v>
      </c>
      <c r="S295" s="39">
        <f t="shared" si="27"/>
        <v>13.894999999999998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7.6449999999999996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7.67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7.67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7.67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7.6950000000000003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7.6950000000000003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7.6950000000000003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7.6950000000000003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7.72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7.72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7.72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7.7450000000000001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7.77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7.7949999999999999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7.82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7.8449999999999998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7.87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7.92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7.97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8.0449999999999999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8.0950000000000006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8.17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8.2200000000000006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8.27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8.3190000000000008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8.3439999999999994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8.3689999999999998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8.4190000000000005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8.4440000000000008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8.4689999999999994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8.4689999999999994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8.4689999999999994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8.4689999999999994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8.4689999999999994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8.4440000000000008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8.4190000000000005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8.4190000000000005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8.3940000000000001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8.3689999999999998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8.3190000000000008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8.3190000000000008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8.2949999999999999</v>
      </c>
      <c r="E337" s="39">
        <f>+IF(D337="","",AVERAGE(D290:D337))</f>
        <v>8.0264166666666661</v>
      </c>
      <c r="F337" s="39">
        <f>+IF(D337="","",MIN(D290:D337))</f>
        <v>7.6449999999999996</v>
      </c>
      <c r="G337" s="39">
        <f>+IF(D337="","",MAX(D290:D337))</f>
        <v>8.4689999999999994</v>
      </c>
      <c r="H337" s="39">
        <f>STDEV(D290:D337)</f>
        <v>0.32970701586720408</v>
      </c>
      <c r="I337" s="39">
        <f>+IF(F337="","",(G337-F337))</f>
        <v>0.82399999999999984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8.27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8.27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8.2449999999999992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8.2200000000000006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8.2200000000000006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8.1950000000000003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8.1950000000000003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8.17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8.1449999999999996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8.1199999999999992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8.0950000000000006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8.07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8.0449999999999999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8.02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7.9950000000000001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7.97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7.9450000000000003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7.92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7.92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7.8949999999999996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7.8949999999999996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7.92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7.92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7.9450000000000003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7.9450000000000003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7.97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7.9950000000000001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8.02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8.07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8.0950000000000006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8.1199999999999992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8.1199999999999992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14.036735302511413</v>
      </c>
      <c r="M369" s="39">
        <f t="shared" ref="M369:S369" si="33">AVERAGE(M2:M367)</f>
        <v>12.90626712328768</v>
      </c>
      <c r="N369" s="39">
        <f t="shared" si="33"/>
        <v>15.359619863013702</v>
      </c>
      <c r="O369" s="39"/>
      <c r="P369" s="39">
        <f t="shared" si="33"/>
        <v>2.4533527397260269</v>
      </c>
      <c r="Q369" s="39">
        <f t="shared" si="33"/>
        <v>13.945228843566541</v>
      </c>
      <c r="R369" s="39">
        <f t="shared" si="33"/>
        <v>12.820345923026743</v>
      </c>
      <c r="S369" s="39">
        <f t="shared" si="33"/>
        <v>15.259452560339204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8.1449999999999996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5.1543541666666641</v>
      </c>
      <c r="M370" s="39">
        <f t="shared" ref="M370:S370" si="34">MIN(M2:M367)</f>
        <v>4.6879999999999997</v>
      </c>
      <c r="N370" s="39">
        <f t="shared" si="34"/>
        <v>5.5650000000000004</v>
      </c>
      <c r="O370" s="39"/>
      <c r="P370" s="39">
        <f t="shared" si="34"/>
        <v>0.22299999999999898</v>
      </c>
      <c r="Q370" s="39">
        <f t="shared" si="34"/>
        <v>5.9402053571428564</v>
      </c>
      <c r="R370" s="39">
        <f t="shared" si="34"/>
        <v>5.5404285714285706</v>
      </c>
      <c r="S370" s="39">
        <f t="shared" si="34"/>
        <v>6.3835714285714289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8.1449999999999996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23.15314583333333</v>
      </c>
      <c r="M371" s="39">
        <f t="shared" ref="M371:S371" si="35">MAX(M2:M367)</f>
        <v>21.318000000000001</v>
      </c>
      <c r="N371" s="39">
        <f t="shared" si="35"/>
        <v>27.21</v>
      </c>
      <c r="O371" s="39"/>
      <c r="P371" s="39">
        <f t="shared" si="35"/>
        <v>8.6359999999999992</v>
      </c>
      <c r="Q371" s="39">
        <f t="shared" si="35"/>
        <v>22.647577380952377</v>
      </c>
      <c r="R371" s="39">
        <f t="shared" si="35"/>
        <v>20.593</v>
      </c>
      <c r="S371" s="39">
        <f t="shared" si="35"/>
        <v>26.382571428571428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8.1449999999999996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5.0959569063221108</v>
      </c>
      <c r="M372" s="39">
        <f t="shared" ref="M372:S372" si="36">STDEV(M2:M367)</f>
        <v>4.5318871990327674</v>
      </c>
      <c r="N372" s="39">
        <f t="shared" si="36"/>
        <v>5.9597633393604479</v>
      </c>
      <c r="O372" s="39"/>
      <c r="P372" s="39">
        <f t="shared" si="36"/>
        <v>2.0180526582585752</v>
      </c>
      <c r="Q372" s="39">
        <f t="shared" si="36"/>
        <v>5.0694555267659469</v>
      </c>
      <c r="R372" s="39">
        <f t="shared" si="36"/>
        <v>4.4931247031568127</v>
      </c>
      <c r="S372" s="39">
        <f t="shared" si="36"/>
        <v>5.915100393819209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8.1449999999999996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8.1449999999999996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292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8.1199999999999992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8.1199999999999992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8.0950000000000006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8.07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8.02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7.9950000000000001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7.97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7.9450000000000003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7.8949999999999996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7.87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7.82</v>
      </c>
      <c r="E385" s="39">
        <f>+IF(D385="","",AVERAGE(D338:D385))</f>
        <v>8.0538541666666639</v>
      </c>
      <c r="F385" s="39">
        <f>+IF(D385="","",MIN(D338:D385))</f>
        <v>7.82</v>
      </c>
      <c r="G385" s="39">
        <f>+IF(D385="","",MAX(D338:D385))</f>
        <v>8.27</v>
      </c>
      <c r="H385" s="39">
        <f>STDEV(D338:D385)</f>
        <v>0.11617686252660128</v>
      </c>
      <c r="I385" s="39">
        <f>+IF(F385="","",(G385-F385))</f>
        <v>0.44999999999999929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7.77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7.7450000000000001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7.6950000000000003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7.67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7.6189999999999998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7.5940000000000003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7.5439999999999996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7.5190000000000001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7.4690000000000003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7.4189999999999996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7.3929999999999998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7.343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7.2930000000000001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7.242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7.2169999999999996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7.1669999999999998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7.1159999999999997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7.0910000000000002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7.0659999999999998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7.0410000000000004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7.0149999999999997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7.0410000000000004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7.0410000000000004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7.0659999999999998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7.0910000000000002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7.1159999999999997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7.1669999999999998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7.1920000000000002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7.242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7.2679999999999998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7.3179999999999996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7.343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7.3680000000000003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7.3929999999999998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7.4189999999999996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7.444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7.444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7.444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7.444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7.4189999999999996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7.4189999999999996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7.3929999999999998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7.3929999999999998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7.3680000000000003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7.3179999999999996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7.2930000000000001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7.2679999999999998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7.2169999999999996</v>
      </c>
      <c r="E433" s="39">
        <f>+IF(D433="","",AVERAGE(D386:D433))</f>
        <v>7.3324374999999975</v>
      </c>
      <c r="F433" s="39">
        <f>+IF(D433="","",MIN(D386:D433))</f>
        <v>7.0149999999999997</v>
      </c>
      <c r="G433" s="39">
        <f>+IF(D433="","",MAX(D386:D433))</f>
        <v>7.77</v>
      </c>
      <c r="H433" s="39">
        <f>STDEV(D386:D433)</f>
        <v>0.19516091628366797</v>
      </c>
      <c r="I433" s="39">
        <f>+IF(F433="","",(G433-F433))</f>
        <v>0.75499999999999989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7.1920000000000002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7.1669999999999998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7.1420000000000003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7.1159999999999997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7.0910000000000002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7.0659999999999998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7.0659999999999998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7.0410000000000004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7.0149999999999997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7.0149999999999997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6.99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6.9649999999999999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6.94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6.94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6.9139999999999997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6.9139999999999997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6.8890000000000002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6.8890000000000002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6.8639999999999999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6.8639999999999999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6.8639999999999999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6.8890000000000002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6.8890000000000002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6.9139999999999997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6.9139999999999997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6.94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6.94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6.99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7.0149999999999997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7.0410000000000004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7.0659999999999998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7.0910000000000002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7.1159999999999997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7.1669999999999998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7.1669999999999998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7.1920000000000002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7.1920000000000002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7.2169999999999996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7.2169999999999996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7.242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7.2679999999999998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7.2679999999999998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7.2679999999999998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7.2679999999999998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7.242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7.242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7.2169999999999996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7.2169999999999996</v>
      </c>
      <c r="E481" s="39">
        <f>+IF(D481="","",AVERAGE(D434:D481))</f>
        <v>7.0652708333333303</v>
      </c>
      <c r="F481" s="39">
        <f>+IF(D481="","",MIN(D434:D481))</f>
        <v>6.8639999999999999</v>
      </c>
      <c r="G481" s="39">
        <f>+IF(D481="","",MAX(D434:D481))</f>
        <v>7.2679999999999998</v>
      </c>
      <c r="H481" s="39">
        <f>STDEV(D434:D481)</f>
        <v>0.13621271530975629</v>
      </c>
      <c r="I481" s="39">
        <f>+IF(F481="","",(G481-F481))</f>
        <v>0.40399999999999991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7.1920000000000002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7.1920000000000002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7.1920000000000002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7.1920000000000002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7.1669999999999998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7.1669999999999998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7.1669999999999998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7.1420000000000003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7.1420000000000003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7.1420000000000003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7.1159999999999997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7.1159999999999997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7.1159999999999997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7.0910000000000002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7.0659999999999998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7.0659999999999998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7.0410000000000004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7.0149999999999997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6.99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6.9649999999999999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6.9649999999999999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6.9649999999999999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6.9649999999999999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6.9649999999999999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6.9649999999999999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6.99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6.99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7.0149999999999997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7.0659999999999998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7.1159999999999997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7.1669999999999998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7.2169999999999996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7.2930000000000001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7.3179999999999996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7.3680000000000003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7.3680000000000003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7.3929999999999998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7.3929999999999998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7.3680000000000003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7.3680000000000003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7.343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7.2930000000000001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7.2679999999999998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7.2169999999999996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7.1920000000000002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7.1420000000000003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7.1159999999999997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7.0659999999999998</v>
      </c>
      <c r="E529" s="39">
        <f>+IF(D529="","",AVERAGE(D482:D529))</f>
        <v>7.149354166666666</v>
      </c>
      <c r="F529" s="39">
        <f>+IF(D529="","",MIN(D482:D529))</f>
        <v>6.9649999999999999</v>
      </c>
      <c r="G529" s="39">
        <f>+IF(D529="","",MAX(D482:D529))</f>
        <v>7.3929999999999998</v>
      </c>
      <c r="H529" s="39">
        <f>STDEV(D482:D529)</f>
        <v>0.13173514524570812</v>
      </c>
      <c r="I529" s="39">
        <f>+IF(F529="","",(G529-F529))</f>
        <v>0.42799999999999994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7.0410000000000004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7.0149999999999997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6.99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6.9649999999999999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6.94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6.9139999999999997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6.9139999999999997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6.8890000000000002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6.8639999999999999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6.8639999999999999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6.8390000000000004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6.8390000000000004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6.8390000000000004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6.8390000000000004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6.8390000000000004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6.8390000000000004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6.8639999999999999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6.8639999999999999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6.8639999999999999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6.8890000000000002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6.9139999999999997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6.9139999999999997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6.94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6.99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7.0410000000000004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7.0659999999999998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7.1159999999999997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7.1669999999999998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7.1920000000000002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7.242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7.2930000000000001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7.3179999999999996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7.3179999999999996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7.343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7.3179999999999996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7.2930000000000001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7.2679999999999998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7.242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7.2169999999999996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7.1669999999999998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7.1159999999999997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7.0659999999999998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7.0149999999999997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6.94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6.8639999999999999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6.8129999999999997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6.7370000000000001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6.6870000000000003</v>
      </c>
      <c r="E577" s="39">
        <f>+IF(D577="","",AVERAGE(D530:D577))</f>
        <v>7.0105833333333321</v>
      </c>
      <c r="F577" s="39">
        <f>+IF(D577="","",MIN(D530:D577))</f>
        <v>6.6870000000000003</v>
      </c>
      <c r="G577" s="39">
        <f>+IF(D577="","",MAX(D530:D577))</f>
        <v>7.343</v>
      </c>
      <c r="H577" s="39">
        <f>STDEV(D530:D577)</f>
        <v>0.17808207925098632</v>
      </c>
      <c r="I577" s="39">
        <f>+IF(F577="","",(G577-F577))</f>
        <v>0.65599999999999969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6.6360000000000001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6.585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6.5350000000000001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6.5090000000000003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6.4580000000000002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6.4329999999999998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6.4080000000000004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6.3819999999999997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6.3570000000000002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6.3570000000000002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6.3310000000000004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6.3310000000000004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6.306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6.306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6.306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6.2809999999999997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6.2809999999999997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6.2809999999999997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6.2809999999999997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6.2549999999999999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6.2549999999999999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6.2549999999999999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6.2809999999999997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6.2809999999999997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6.306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6.3570000000000002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6.4080000000000004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6.4329999999999998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6.484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6.5350000000000001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6.56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6.585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6.6109999999999998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6.6109999999999998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6.6109999999999998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6.6360000000000001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6.6360000000000001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6.6360000000000001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6.6109999999999998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6.6109999999999998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6.585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6.585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6.56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6.5350000000000001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6.5090000000000003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6.4580000000000002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6.4080000000000004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6.3819999999999997</v>
      </c>
      <c r="E625" s="39">
        <f>+IF(D625="","",AVERAGE(D578:D625))</f>
        <v>6.4446666666666674</v>
      </c>
      <c r="F625" s="39">
        <f>+IF(D625="","",MIN(D578:D625))</f>
        <v>6.2549999999999999</v>
      </c>
      <c r="G625" s="39">
        <f>+IF(D625="","",MAX(D578:D625))</f>
        <v>6.6360000000000001</v>
      </c>
      <c r="H625" s="39">
        <f>STDEV(D578:D625)</f>
        <v>0.13300269287520738</v>
      </c>
      <c r="I625" s="39">
        <f>+IF(F625="","",(G625-F625))</f>
        <v>0.38100000000000023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6.3570000000000002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6.306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6.2549999999999999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6.2039999999999997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6.1529999999999996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6.1020000000000003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6.077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6.0259999999999998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6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5.9489999999999998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5.9240000000000004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5.8979999999999997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5.8470000000000004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5.8209999999999997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5.77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5.7190000000000003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5.6680000000000001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5.6159999999999997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5.5910000000000002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5.5650000000000004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5.5650000000000004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5.6159999999999997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5.6420000000000003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5.6680000000000001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5.7190000000000003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5.7960000000000003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5.8719999999999999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5.9489999999999998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6.0510000000000002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6.1020000000000003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6.1790000000000003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6.2039999999999997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6.2549999999999999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6.2549999999999999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6.23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6.2039999999999997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6.1529999999999996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6.077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6.0259999999999998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5.9749999999999996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5.8979999999999997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5.8470000000000004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5.77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5.6929999999999996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5.6420000000000003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5.5389999999999997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5.4619999999999997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5.3849999999999998</v>
      </c>
      <c r="E673" s="39">
        <f>+IF(D673="","",AVERAGE(D626:D673))</f>
        <v>5.9087916666666649</v>
      </c>
      <c r="F673" s="39">
        <f>+IF(D673="","",MIN(D626:D673))</f>
        <v>5.3849999999999998</v>
      </c>
      <c r="G673" s="39">
        <f>+IF(D673="","",MAX(D626:D673))</f>
        <v>6.3570000000000002</v>
      </c>
      <c r="H673" s="39">
        <f>STDEV(D626:D673)</f>
        <v>0.25411196714041556</v>
      </c>
      <c r="I673" s="39">
        <f>+IF(F673="","",(G673-F673))</f>
        <v>0.97200000000000042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5.3079999999999998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5.2309999999999999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5.1790000000000003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5.1020000000000003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5.05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4.9989999999999997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4.9470000000000001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4.9210000000000003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4.8689999999999998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4.8179999999999996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4.7919999999999998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4.766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4.74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4.7140000000000004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4.7140000000000004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4.7140000000000004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4.7140000000000004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4.7140000000000004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4.6879999999999997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4.6879999999999997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4.7140000000000004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4.74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4.766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4.8440000000000003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4.9470000000000001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5.05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5.1790000000000003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5.282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5.3849999999999998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5.4619999999999997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5.5140000000000002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5.5389999999999997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5.5389999999999997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5.5389999999999997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5.5389999999999997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5.5389999999999997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5.5650000000000004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5.5650000000000004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5.5650000000000004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5.5650000000000004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5.5650000000000004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5.5389999999999997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5.5389999999999997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5.5140000000000002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5.4880000000000004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5.4619999999999997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5.4109999999999996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5.3849999999999998</v>
      </c>
      <c r="E721" s="39">
        <f>+IF(D721="","",AVERAGE(D674:D721))</f>
        <v>5.1543541666666641</v>
      </c>
      <c r="F721" s="39">
        <f>+IF(D721="","",MIN(D674:D721))</f>
        <v>4.6879999999999997</v>
      </c>
      <c r="G721" s="39">
        <f>+IF(D721="","",MAX(D674:D721))</f>
        <v>5.5650000000000004</v>
      </c>
      <c r="H721" s="39">
        <f>STDEV(D674:D721)</f>
        <v>0.34246021602039783</v>
      </c>
      <c r="I721" s="39">
        <f>+IF(F721="","",(G721-F721))</f>
        <v>0.87700000000000067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5.36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5.3339999999999996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5.3339999999999996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5.3079999999999998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5.3079999999999998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5.282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5.282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5.282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5.282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5.2569999999999997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5.2569999999999997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5.2569999999999997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5.2569999999999997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5.2569999999999997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5.2309999999999999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5.2309999999999999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5.2309999999999999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5.2309999999999999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5.2309999999999999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5.2309999999999999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5.2569999999999997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5.2569999999999997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5.3079999999999998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5.3339999999999996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5.3849999999999998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5.4619999999999997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5.5389999999999997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5.6420000000000003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5.6929999999999996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5.77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5.8209999999999997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5.8719999999999999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5.8979999999999997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5.9489999999999998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5.9489999999999998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5.9489999999999998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5.9240000000000004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5.9240000000000004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5.8979999999999997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5.8470000000000004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5.8209999999999997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5.77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5.6929999999999996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5.6420000000000003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5.5650000000000004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5.5140000000000002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5.4370000000000003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5.3849999999999998</v>
      </c>
      <c r="E769" s="39">
        <f>+IF(D769="","",AVERAGE(D722:D769))</f>
        <v>5.4989166666666671</v>
      </c>
      <c r="F769" s="39">
        <f>+IF(D769="","",MIN(D722:D769))</f>
        <v>5.2309999999999999</v>
      </c>
      <c r="G769" s="39">
        <f>+IF(D769="","",MAX(D722:D769))</f>
        <v>5.9489999999999998</v>
      </c>
      <c r="H769" s="39">
        <f>STDEV(D722:D769)</f>
        <v>0.26477118450058723</v>
      </c>
      <c r="I769" s="39">
        <f>+IF(F769="","",(G769-F769))</f>
        <v>0.71799999999999997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5.3339999999999996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5.282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5.2309999999999999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5.1790000000000003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5.1539999999999999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5.1020000000000003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5.05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5.024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4.9989999999999997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4.9729999999999999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4.9729999999999999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4.9470000000000001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4.9210000000000003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4.8949999999999996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4.8949999999999996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4.8949999999999996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4.8949999999999996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4.8949999999999996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4.8949999999999996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4.9210000000000003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4.9470000000000001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4.9729999999999999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5.05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5.1020000000000003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5.1539999999999999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5.2050000000000001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5.282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5.3339999999999996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5.3849999999999998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5.4370000000000003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5.4880000000000004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5.5140000000000002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5.5650000000000004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5.5910000000000002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5.6159999999999997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5.6420000000000003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5.6680000000000001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5.6929999999999996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5.6929999999999996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5.7190000000000003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5.7190000000000003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5.7190000000000003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5.7190000000000003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5.7190000000000003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5.7190000000000003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5.7190000000000003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5.6929999999999996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5.6929999999999996</v>
      </c>
      <c r="E817" s="39">
        <f>+IF(D817="","",AVERAGE(D770:D817))</f>
        <v>5.2962083333333334</v>
      </c>
      <c r="F817" s="39">
        <f>+IF(D817="","",MIN(D770:D817))</f>
        <v>4.8949999999999996</v>
      </c>
      <c r="G817" s="39">
        <f>+IF(D817="","",MAX(D770:D817))</f>
        <v>5.7190000000000003</v>
      </c>
      <c r="H817" s="39">
        <f>STDEV(D770:D817)</f>
        <v>0.3177700867202331</v>
      </c>
      <c r="I817" s="39">
        <f>+IF(F817="","",(G817-F817))</f>
        <v>0.82400000000000073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5.6929999999999996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5.6680000000000001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5.6680000000000001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5.6680000000000001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5.6680000000000001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5.6420000000000003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5.6420000000000003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5.6680000000000001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5.6420000000000003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5.6680000000000001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5.6680000000000001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5.6680000000000001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5.6680000000000001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5.6929999999999996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5.6929999999999996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5.6929999999999996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5.7190000000000003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5.7190000000000003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5.7450000000000001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5.7960000000000003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5.8470000000000004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5.8719999999999999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5.9489999999999998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6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6.077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6.1529999999999996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6.23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6.3310000000000004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6.4080000000000004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6.5350000000000001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6.6109999999999998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6.7119999999999997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6.7880000000000003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6.8390000000000004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6.8890000000000002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6.94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6.99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7.0149999999999997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7.0410000000000004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7.0659999999999998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7.0910000000000002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7.0910000000000002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7.1159999999999997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7.1159999999999997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7.1159999999999997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7.1159999999999997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7.1159999999999997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7.1159999999999997</v>
      </c>
      <c r="E865" s="39">
        <f>+IF(D865="","",AVERAGE(D818:D865))</f>
        <v>6.2679166666666637</v>
      </c>
      <c r="F865" s="39">
        <f>+IF(D865="","",MIN(D818:D865))</f>
        <v>5.6420000000000003</v>
      </c>
      <c r="G865" s="39">
        <f>+IF(D865="","",MAX(D818:D865))</f>
        <v>7.1159999999999997</v>
      </c>
      <c r="H865" s="39">
        <f>STDEV(D818:D865)</f>
        <v>0.60533535046684872</v>
      </c>
      <c r="I865" s="39">
        <f>+IF(F865="","",(G865-F865))</f>
        <v>1.4739999999999993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7.1159999999999997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7.1420000000000003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7.1420000000000003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7.1420000000000003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7.1420000000000003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7.1669999999999998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7.1669999999999998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7.1669999999999998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7.1920000000000002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7.1920000000000002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7.2169999999999996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7.2169999999999996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7.2169999999999996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7.242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7.242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7.242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7.242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7.2679999999999998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7.2930000000000001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7.2930000000000001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7.343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7.3929999999999998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7.444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7.5190000000000001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7.6189999999999998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7.7450000000000001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7.87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7.9950000000000001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8.0950000000000006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8.2200000000000006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8.2949999999999999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8.3940000000000001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8.4689999999999994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8.5190000000000001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8.5679999999999996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8.593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8.6180000000000003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8.6180000000000003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8.6430000000000007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8.6180000000000003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8.6180000000000003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8.6180000000000003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8.593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8.5679999999999996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8.5679999999999996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8.5429999999999993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8.5190000000000001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8.4939999999999998</v>
      </c>
      <c r="E913" s="39">
        <f>+IF(D913="","",AVERAGE(D866:D913))</f>
        <v>7.8154375000000016</v>
      </c>
      <c r="F913" s="39">
        <f>+IF(D913="","",MIN(D866:D913))</f>
        <v>7.1159999999999997</v>
      </c>
      <c r="G913" s="39">
        <f>+IF(D913="","",MAX(D866:D913))</f>
        <v>8.6430000000000007</v>
      </c>
      <c r="H913" s="39">
        <f>STDEV(D866:D913)</f>
        <v>0.62417114081949898</v>
      </c>
      <c r="I913" s="39">
        <f>+IF(F913="","",(G913-F913))</f>
        <v>1.527000000000001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8.4939999999999998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8.4689999999999994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8.4689999999999994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8.4689999999999994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8.4440000000000008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8.4440000000000008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8.4440000000000008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8.4190000000000005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8.4190000000000005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8.4190000000000005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8.4190000000000005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8.3940000000000001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8.3689999999999998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8.3689999999999998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8.3439999999999994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8.3190000000000008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8.2949999999999999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8.2949999999999999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8.2949999999999999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8.2949999999999999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8.2949999999999999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8.3190000000000008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8.3439999999999994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8.3940000000000001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8.4190000000000005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8.4440000000000008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8.4939999999999998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8.5429999999999993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8.5679999999999996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8.6180000000000003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8.6430000000000007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8.6679999999999993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8.6929999999999996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8.7170000000000005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8.7420000000000009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8.7420000000000009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8.7420000000000009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8.7170000000000005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8.7170000000000005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8.6929999999999996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8.6679999999999993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8.6430000000000007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8.6180000000000003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8.593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8.5679999999999996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8.5429999999999993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8.5190000000000001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8.4939999999999998</v>
      </c>
      <c r="E961" s="39">
        <f>+IF(D961="","",AVERAGE(D914:D961))</f>
        <v>8.5008749999999988</v>
      </c>
      <c r="F961" s="39">
        <f>+IF(D961="","",MIN(D914:D961))</f>
        <v>8.2949999999999999</v>
      </c>
      <c r="G961" s="39">
        <f>+IF(D961="","",MAX(D914:D961))</f>
        <v>8.7420000000000009</v>
      </c>
      <c r="H961" s="39">
        <f>STDEV(D914:D961)</f>
        <v>0.14351389954182886</v>
      </c>
      <c r="I961" s="39">
        <f>+IF(F961="","",(G961-F961))</f>
        <v>0.44700000000000095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8.4689999999999994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8.4440000000000008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8.4190000000000005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8.3940000000000001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8.3689999999999998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8.3689999999999998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8.3439999999999994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8.3190000000000008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8.2949999999999999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8.27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8.2449999999999992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8.2200000000000006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8.1950000000000003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8.17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8.1199999999999992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8.0950000000000006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8.07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8.02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8.02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8.02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8.02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8.0449999999999999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8.0950000000000006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8.1449999999999996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8.2200000000000006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8.2949999999999999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8.3940000000000001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8.4689999999999994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8.5429999999999993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8.593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8.6679999999999993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8.7170000000000005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8.7669999999999995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8.8170000000000002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8.8409999999999993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8.8659999999999997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8.8409999999999993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8.8409999999999993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8.7919999999999998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8.7669999999999995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8.7170000000000005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8.6679999999999993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8.593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8.5190000000000001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8.4689999999999994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8.4190000000000005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8.3439999999999994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8.2949999999999999</v>
      </c>
      <c r="E1009" s="39">
        <f>+IF(D1009="","",AVERAGE(D962:D1009))</f>
        <v>8.4088958333333341</v>
      </c>
      <c r="F1009" s="39">
        <f>+IF(D1009="","",MIN(D962:D1009))</f>
        <v>8.02</v>
      </c>
      <c r="G1009" s="39">
        <f>+IF(D1009="","",MAX(D962:D1009))</f>
        <v>8.8659999999999997</v>
      </c>
      <c r="H1009" s="39">
        <f>STDEV(D962:D1009)</f>
        <v>0.26316237521148478</v>
      </c>
      <c r="I1009" s="39">
        <f>+IF(F1009="","",(G1009-F1009))</f>
        <v>0.84600000000000009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8.2449999999999992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8.1950000000000003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8.17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8.1449999999999996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8.0950000000000006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8.07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8.0449999999999999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8.02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8.02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7.9950000000000001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7.97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7.9450000000000003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7.92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7.92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7.8949999999999996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7.87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7.8449999999999998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7.8449999999999998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7.82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7.82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7.82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7.82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7.8449999999999998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7.87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7.87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7.8949999999999996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7.92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7.97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7.9950000000000001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8.0449999999999999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8.0950000000000006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8.1449999999999996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8.17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8.2200000000000006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8.2449999999999992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8.2949999999999999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8.3190000000000008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8.3439999999999994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8.3689999999999998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8.3940000000000001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8.3940000000000001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8.4190000000000005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8.4190000000000005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8.4190000000000005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8.4190000000000005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8.4190000000000005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8.4440000000000008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8.4440000000000008</v>
      </c>
      <c r="E1057" s="39">
        <f>+IF(D1057="","",AVERAGE(D1010:D1057))</f>
        <v>8.101520833333332</v>
      </c>
      <c r="F1057" s="39">
        <f>+IF(D1057="","",MIN(D1010:D1057))</f>
        <v>7.82</v>
      </c>
      <c r="G1057" s="39">
        <f>+IF(D1057="","",MAX(D1010:D1057))</f>
        <v>8.4440000000000008</v>
      </c>
      <c r="H1057" s="39">
        <f>STDEV(D1010:D1057)</f>
        <v>0.2145626912883688</v>
      </c>
      <c r="I1057" s="39">
        <f>+IF(F1057="","",(G1057-F1057))</f>
        <v>0.62400000000000055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8.4440000000000008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8.4689999999999994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8.4689999999999994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8.4689999999999994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8.4689999999999994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8.4939999999999998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8.4939999999999998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8.5190000000000001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8.5190000000000001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8.5429999999999993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8.5429999999999993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8.5679999999999996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8.5679999999999996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8.5679999999999996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8.593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8.593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8.6180000000000003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8.6180000000000003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8.6430000000000007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8.6679999999999993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8.6929999999999996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8.7170000000000005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8.7669999999999995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8.8170000000000002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8.891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8.9410000000000007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9.0150000000000006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9.0640000000000001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9.1389999999999993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9.1880000000000006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9.2620000000000005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9.3360000000000003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9.3859999999999992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9.41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9.4600000000000009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9.5090000000000003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9.5340000000000007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9.5579999999999998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9.5830000000000002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9.6080000000000005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9.6080000000000005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9.6080000000000005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9.6080000000000005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9.6080000000000005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9.6080000000000005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9.6080000000000005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9.6080000000000005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9.6080000000000005</v>
      </c>
      <c r="E1105" s="39">
        <f>+IF(D1105="","",AVERAGE(D1058:D1105))</f>
        <v>8.9918958333333361</v>
      </c>
      <c r="F1105" s="39">
        <f>+IF(D1105="","",MIN(D1058:D1105))</f>
        <v>8.4440000000000008</v>
      </c>
      <c r="G1105" s="39">
        <f>+IF(D1105="","",MAX(D1058:D1105))</f>
        <v>9.6080000000000005</v>
      </c>
      <c r="H1105" s="39">
        <f>STDEV(D1058:D1105)</f>
        <v>0.4570063661544268</v>
      </c>
      <c r="I1105" s="39">
        <f>+IF(F1105="","",(G1105-F1105))</f>
        <v>1.1639999999999997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9.5830000000000002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9.5830000000000002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9.5830000000000002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9.5579999999999998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9.5579999999999998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9.5340000000000007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9.5090000000000003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9.4849999999999994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9.4600000000000009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9.4350000000000005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9.41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9.3859999999999992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9.3610000000000007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9.3119999999999994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9.2870000000000008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9.2379999999999995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9.2129999999999992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9.1880000000000006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9.1630000000000003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9.1630000000000003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9.1630000000000003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9.1630000000000003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9.2129999999999992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9.2620000000000005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9.3119999999999994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9.3610000000000007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9.4350000000000005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9.5090000000000003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9.5830000000000002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9.657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9.7309999999999999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9.8049999999999997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9.8539999999999992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9.9030000000000005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9.952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9.952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9.952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9.952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9.9280000000000008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9.9030000000000005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9.8789999999999996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9.8539999999999992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9.8290000000000006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9.7799999999999994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9.7560000000000002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9.7059999999999995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9.6820000000000004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9.657</v>
      </c>
      <c r="E1153" s="39">
        <f>+IF(D1153="","",AVERAGE(D1106:D1153))</f>
        <v>9.557125000000001</v>
      </c>
      <c r="F1153" s="39">
        <f>+IF(D1153="","",MIN(D1106:D1153))</f>
        <v>9.1630000000000003</v>
      </c>
      <c r="G1153" s="39">
        <f>+IF(D1153="","",MAX(D1106:D1153))</f>
        <v>9.952</v>
      </c>
      <c r="H1153" s="39">
        <f>STDEV(D1106:D1153)</f>
        <v>0.25886796314033439</v>
      </c>
      <c r="I1153" s="39">
        <f>+IF(F1153="","",(G1153-F1153))</f>
        <v>0.7889999999999997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9.6080000000000005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9.5830000000000002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9.5579999999999998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9.5340000000000007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9.5090000000000003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9.4849999999999994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9.4600000000000009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9.4350000000000005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9.41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9.41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9.3859999999999992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9.3610000000000007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9.3610000000000007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9.3360000000000003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9.3119999999999994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9.2870000000000008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9.2870000000000008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9.2620000000000005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9.2620000000000005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9.2620000000000005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9.2620000000000005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9.2870000000000008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9.3119999999999994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9.41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9.5340000000000007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9.6319999999999997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9.7560000000000002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9.8539999999999992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9.9280000000000008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10.000999999999999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10.074999999999999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10.124000000000001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10.148999999999999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10.173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10.173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10.173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10.173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10.173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10.173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10.148999999999999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10.148999999999999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10.148999999999999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10.124000000000001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10.1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10.1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10.074999999999999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10.051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10.051</v>
      </c>
      <c r="E1201" s="39">
        <f>+IF(D1201="","",AVERAGE(D1154:D1201))</f>
        <v>9.7170416666666686</v>
      </c>
      <c r="F1201" s="39">
        <f>+IF(D1201="","",MIN(D1154:D1201))</f>
        <v>9.2620000000000005</v>
      </c>
      <c r="G1201" s="39">
        <f>+IF(D1201="","",MAX(D1154:D1201))</f>
        <v>10.173</v>
      </c>
      <c r="H1201" s="39">
        <f>STDEV(D1154:D1201)</f>
        <v>0.36077540360170268</v>
      </c>
      <c r="I1201" s="39">
        <f>+IF(F1201="","",(G1201-F1201))</f>
        <v>0.91099999999999959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10.026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10.026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10.000999999999999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10.000999999999999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10.000999999999999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9.9770000000000003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9.952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9.952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9.9280000000000008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9.9030000000000005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9.8789999999999996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9.8290000000000006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9.8049999999999997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9.7799999999999994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9.7560000000000002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9.7309999999999999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9.7059999999999995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9.657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9.657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9.6319999999999997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9.6080000000000005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9.6080000000000005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9.6319999999999997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9.657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9.6820000000000004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9.7560000000000002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9.8049999999999997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9.8539999999999992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9.9280000000000008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9.9770000000000003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10.026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10.074999999999999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10.1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10.148999999999999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10.173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10.173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10.173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10.148999999999999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10.124000000000001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10.1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10.074999999999999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10.051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10.000999999999999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9.952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9.9280000000000008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9.8789999999999996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9.8290000000000006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9.7799999999999994</v>
      </c>
      <c r="E1249" s="39">
        <f>+IF(D1249="","",AVERAGE(D1202:D1249))</f>
        <v>9.9050624999999997</v>
      </c>
      <c r="F1249" s="39">
        <f>+IF(D1249="","",MIN(D1202:D1249))</f>
        <v>9.6080000000000005</v>
      </c>
      <c r="G1249" s="39">
        <f>+IF(D1249="","",MAX(D1202:D1249))</f>
        <v>10.173</v>
      </c>
      <c r="H1249" s="39">
        <f>STDEV(D1202:D1249)</f>
        <v>0.17121560455951679</v>
      </c>
      <c r="I1249" s="39">
        <f>+IF(F1249="","",(G1249-F1249))</f>
        <v>0.5649999999999995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9.7309999999999999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9.6820000000000004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9.6319999999999997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9.5830000000000002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9.5340000000000007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9.5090000000000003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9.4600000000000009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9.41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9.3859999999999992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9.3360000000000003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9.3119999999999994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9.2620000000000005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9.2129999999999992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9.1880000000000006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9.1389999999999993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9.1140000000000008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9.0890000000000004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9.0640000000000001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9.0399999999999991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9.0150000000000006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9.0150000000000006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9.0150000000000006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9.0399999999999991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9.0399999999999991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9.0640000000000001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9.0890000000000004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9.1140000000000008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9.1389999999999993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9.1880000000000006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9.2129999999999992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9.2620000000000005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9.2870000000000008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9.3119999999999994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9.3360000000000003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9.3610000000000007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9.3610000000000007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9.3859999999999992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9.3859999999999992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9.3859999999999992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9.3859999999999992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9.3859999999999992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9.41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9.41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9.41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9.41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9.41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9.3859999999999992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9.3859999999999992</v>
      </c>
      <c r="E1297" s="39">
        <f>+IF(D1297="","",AVERAGE(D1250:D1297))</f>
        <v>9.2976458333333376</v>
      </c>
      <c r="F1297" s="39">
        <f>+IF(D1297="","",MIN(D1250:D1297))</f>
        <v>9.0150000000000006</v>
      </c>
      <c r="G1297" s="39">
        <f>+IF(D1297="","",MAX(D1250:D1297))</f>
        <v>9.7309999999999999</v>
      </c>
      <c r="H1297" s="39">
        <f>STDEV(D1250:D1297)</f>
        <v>0.18445347560596567</v>
      </c>
      <c r="I1297" s="39">
        <f>+IF(F1297="","",(G1297-F1297))</f>
        <v>0.7159999999999993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9.3859999999999992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9.3610000000000007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9.3610000000000007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9.3360000000000003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9.3360000000000003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9.3119999999999994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9.3119999999999994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9.2870000000000008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9.2620000000000005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9.2379999999999995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9.2129999999999992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9.1880000000000006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9.1389999999999993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9.1140000000000008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9.0890000000000004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9.0640000000000001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9.0399999999999991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9.0150000000000006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8.99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8.9649999999999999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8.9649999999999999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8.9649999999999999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8.9649999999999999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8.99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9.0150000000000006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9.0399999999999991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9.0890000000000004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9.1389999999999993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9.2129999999999992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9.2620000000000005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9.3119999999999994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9.3610000000000007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9.41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9.4350000000000005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9.4350000000000005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9.4350000000000005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9.4350000000000005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9.3859999999999992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9.3610000000000007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9.3360000000000003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9.3119999999999994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9.2620000000000005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9.2379999999999995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9.2129999999999992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9.1630000000000003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9.1140000000000008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9.0399999999999991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8.99</v>
      </c>
      <c r="E1345" s="39">
        <f>+IF(D1345="","",AVERAGE(D1298:D1345))</f>
        <v>9.2060208333333353</v>
      </c>
      <c r="F1345" s="39">
        <f>+IF(D1345="","",MIN(D1298:D1345))</f>
        <v>8.9649999999999999</v>
      </c>
      <c r="G1345" s="39">
        <f>+IF(D1345="","",MAX(D1298:D1345))</f>
        <v>9.4350000000000005</v>
      </c>
      <c r="H1345" s="39">
        <f>STDEV(D1298:D1345)</f>
        <v>0.15503129259732434</v>
      </c>
      <c r="I1345" s="39">
        <f>+IF(F1345="","",(G1345-F1345))</f>
        <v>0.47000000000000064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8.9410000000000007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8.9160000000000004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8.891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8.8659999999999997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8.8659999999999997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8.8409999999999993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8.8409999999999993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8.8170000000000002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8.8170000000000002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8.8170000000000002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8.8170000000000002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8.8170000000000002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8.8170000000000002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8.8170000000000002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8.8170000000000002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8.8170000000000002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8.8170000000000002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8.8170000000000002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8.8170000000000002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8.8170000000000002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8.8170000000000002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8.8409999999999993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8.8659999999999997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8.8659999999999997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8.891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8.9160000000000004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8.9410000000000007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8.9410000000000007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8.9649999999999999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8.99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8.99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9.0150000000000006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9.0150000000000006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9.0399999999999991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9.0399999999999991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9.0399999999999991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9.0399999999999991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9.0399999999999991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9.0150000000000006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9.0150000000000006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9.0150000000000006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9.0150000000000006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9.0150000000000006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8.99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8.99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8.99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8.99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8.9649999999999999</v>
      </c>
      <c r="E1393" s="39">
        <f>+IF(D1393="","",AVERAGE(D1346:D1393))</f>
        <v>8.9174375000000019</v>
      </c>
      <c r="F1393" s="39">
        <f>+IF(D1393="","",MIN(D1346:D1393))</f>
        <v>8.8170000000000002</v>
      </c>
      <c r="G1393" s="39">
        <f>+IF(D1393="","",MAX(D1346:D1393))</f>
        <v>9.0399999999999991</v>
      </c>
      <c r="H1393" s="39">
        <f>STDEV(D1346:D1393)</f>
        <v>8.6326916058493672E-2</v>
      </c>
      <c r="I1393" s="39">
        <f>+IF(F1393="","",(G1393-F1393))</f>
        <v>0.22299999999999898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8.9649999999999999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8.9649999999999999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8.9649999999999999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8.9649999999999999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8.9649999999999999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8.9649999999999999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8.9649999999999999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8.9410000000000007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8.9410000000000007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8.9410000000000007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8.9410000000000007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8.9410000000000007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8.9410000000000007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8.9410000000000007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8.9410000000000007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8.9410000000000007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8.9410000000000007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8.9410000000000007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8.9410000000000007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8.9649999999999999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8.99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9.0150000000000006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9.0640000000000001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9.1140000000000008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9.1880000000000006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9.2870000000000008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9.3610000000000007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9.4849999999999994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9.5579999999999998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9.6319999999999997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9.7059999999999995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9.7560000000000002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9.7799999999999994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9.8049999999999997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9.8049999999999997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9.8290000000000006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9.8539999999999992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9.8539999999999992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9.8789999999999996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9.8789999999999996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9.8789999999999996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9.8539999999999992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9.8539999999999992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9.8290000000000006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9.8049999999999997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9.8049999999999997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9.7799999999999994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9.7799999999999994</v>
      </c>
      <c r="E1441" s="39">
        <f>+IF(D1441="","",AVERAGE(D1394:D1441))</f>
        <v>9.3424791666666653</v>
      </c>
      <c r="F1441" s="39">
        <f>+IF(D1441="","",MIN(D1394:D1441))</f>
        <v>8.9410000000000007</v>
      </c>
      <c r="G1441" s="39">
        <f>+IF(D1441="","",MAX(D1394:D1441))</f>
        <v>9.8789999999999996</v>
      </c>
      <c r="H1441" s="39">
        <f>STDEV(D1394:D1441)</f>
        <v>0.40554565236540507</v>
      </c>
      <c r="I1441" s="39">
        <f>+IF(F1441="","",(G1441-F1441))</f>
        <v>0.93799999999999883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9.7799999999999994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9.7799999999999994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9.8049999999999997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9.8049999999999997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9.8049999999999997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9.8290000000000006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9.8290000000000006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9.8539999999999992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9.8539999999999992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9.8539999999999992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9.8789999999999996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9.8789999999999996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9.8789999999999996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9.9030000000000005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9.9030000000000005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9.9030000000000005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9.9280000000000008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9.9280000000000008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9.952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10.000999999999999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10.051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10.124000000000001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10.247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10.369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10.492000000000001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10.614000000000001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10.736000000000001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10.858000000000001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10.956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11.029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11.102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11.175000000000001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11.224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11.273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11.321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11.321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11.346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11.346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11.321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11.321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11.273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11.247999999999999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11.224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11.175000000000001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11.151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11.127000000000001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11.077999999999999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11.053000000000001</v>
      </c>
      <c r="E1489" s="39">
        <f>+IF(D1489="","",AVERAGE(D1442:D1489))</f>
        <v>10.518854166666669</v>
      </c>
      <c r="F1489" s="39">
        <f>+IF(D1489="","",MIN(D1442:D1489))</f>
        <v>9.7799999999999994</v>
      </c>
      <c r="G1489" s="39">
        <f>+IF(D1489="","",MAX(D1442:D1489))</f>
        <v>11.346</v>
      </c>
      <c r="H1489" s="39">
        <f>STDEV(D1442:D1489)</f>
        <v>0.63280691786785848</v>
      </c>
      <c r="I1489" s="39">
        <f>+IF(F1489="","",(G1489-F1489))</f>
        <v>1.5660000000000007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11.005000000000001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10.956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10.907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10.858000000000001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10.81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10.785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10.736000000000001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10.686999999999999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10.663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10.638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10.638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10.614000000000001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10.614000000000001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10.59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10.59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10.59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10.565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10.565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10.59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10.59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10.614000000000001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10.638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10.663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10.712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10.760999999999999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10.81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10.834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10.882999999999999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10.907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10.932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10.956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10.956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10.956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10.932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10.907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10.882999999999999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10.834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10.785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10.736000000000001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10.663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10.614000000000001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10.541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10.492000000000001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10.417999999999999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10.345000000000001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10.271000000000001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10.198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10.124000000000001</v>
      </c>
      <c r="E1537" s="39">
        <f>+IF(D1537="","",AVERAGE(D1490:D1537))</f>
        <v>10.69491666666667</v>
      </c>
      <c r="F1537" s="39">
        <f>+IF(D1537="","",MIN(D1490:D1537))</f>
        <v>10.124000000000001</v>
      </c>
      <c r="G1537" s="39">
        <f>+IF(D1537="","",MAX(D1490:D1537))</f>
        <v>11.005000000000001</v>
      </c>
      <c r="H1537" s="39">
        <f>STDEV(D1490:D1537)</f>
        <v>0.2035504886224537</v>
      </c>
      <c r="I1537" s="39">
        <f>+IF(F1537="","",(G1537-F1537))</f>
        <v>0.88100000000000023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10.051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9.9770000000000003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9.9030000000000005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9.8290000000000006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9.7560000000000002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9.657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9.5830000000000002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9.5090000000000003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9.41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9.3360000000000003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9.2620000000000005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9.1880000000000006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9.0890000000000004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9.0150000000000006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8.9160000000000004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8.8409999999999993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8.7919999999999998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8.7170000000000005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8.6679999999999993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8.6180000000000003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8.593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8.5679999999999996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8.593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8.6180000000000003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8.6679999999999993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8.7170000000000005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8.7919999999999998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8.8659999999999997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8.9410000000000007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8.9649999999999999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8.99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9.0150000000000006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9.0399999999999991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9.0399999999999991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9.0150000000000006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8.99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8.9410000000000007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8.891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8.8170000000000002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8.7420000000000009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8.6679999999999993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8.5679999999999996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8.4689999999999994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8.3689999999999998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8.27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8.17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8.07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7.9450000000000003</v>
      </c>
      <c r="E1585" s="39">
        <f>+IF(D1585="","",AVERAGE(D1538:D1585))</f>
        <v>8.9468333333333341</v>
      </c>
      <c r="F1585" s="39">
        <f>+IF(D1585="","",MIN(D1538:D1585))</f>
        <v>7.9450000000000003</v>
      </c>
      <c r="G1585" s="39">
        <f>+IF(D1585="","",MAX(D1538:D1585))</f>
        <v>10.051</v>
      </c>
      <c r="H1585" s="39">
        <f>STDEV(D1538:D1585)</f>
        <v>0.48486160926788591</v>
      </c>
      <c r="I1585" s="39">
        <f>+IF(F1585="","",(G1585-F1585))</f>
        <v>2.1059999999999999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7.87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7.77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7.67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7.5940000000000003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7.5190000000000001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7.444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7.3680000000000003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7.3179999999999996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7.242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7.1920000000000002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7.1159999999999997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7.0659999999999998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7.0149999999999997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6.94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6.8639999999999999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6.8129999999999997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6.7629999999999999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6.7119999999999997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6.6870000000000003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6.6870000000000003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6.6609999999999996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6.6870000000000003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6.7119999999999997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6.7629999999999999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6.8390000000000004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6.8890000000000002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6.9649999999999999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7.0149999999999997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7.0410000000000004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7.0910000000000002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7.1669999999999998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7.2169999999999996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7.2679999999999998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7.3179999999999996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7.343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7.343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7.343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7.3179999999999996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7.2930000000000001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7.2679999999999998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7.1920000000000002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7.1420000000000003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7.0659999999999998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7.0149999999999997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6.94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6.8390000000000004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6.7629999999999999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6.6870000000000003</v>
      </c>
      <c r="E1633" s="39">
        <f>+IF(D1633="","",AVERAGE(D1586:D1633))</f>
        <v>7.1007291666666665</v>
      </c>
      <c r="F1633" s="39">
        <f>+IF(D1633="","",MIN(D1586:D1633))</f>
        <v>6.6609999999999996</v>
      </c>
      <c r="G1633" s="39">
        <f>+IF(D1633="","",MAX(D1586:D1633))</f>
        <v>7.87</v>
      </c>
      <c r="H1633" s="39">
        <f>STDEV(D1586:D1633)</f>
        <v>0.30526345367973917</v>
      </c>
      <c r="I1633" s="39">
        <f>+IF(F1633="","",(G1633-F1633))</f>
        <v>1.2090000000000005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6.6109999999999998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6.5350000000000001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6.4580000000000002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6.3570000000000002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6.306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6.23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6.1529999999999996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6.077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6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5.9489999999999998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5.8719999999999999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5.8209999999999997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5.77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5.7190000000000003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5.6680000000000001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5.6159999999999997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5.5650000000000004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5.5389999999999997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5.4880000000000004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5.4880000000000004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5.4880000000000004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5.4880000000000004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5.5389999999999997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5.5650000000000004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5.6420000000000003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5.6929999999999996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5.77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5.8470000000000004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5.9240000000000004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6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6.077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6.1529999999999996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6.23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6.2809999999999997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6.3310000000000004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6.3819999999999997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6.4080000000000004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6.4329999999999998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6.4580000000000002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6.4580000000000002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6.4580000000000002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6.4580000000000002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6.4329999999999998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6.4080000000000004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6.3819999999999997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6.3570000000000002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6.3310000000000004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6.306</v>
      </c>
      <c r="E1681" s="39">
        <f>+IF(D1681="","",AVERAGE(D1634:D1681))</f>
        <v>6.0525416666666674</v>
      </c>
      <c r="F1681" s="39">
        <f>+IF(D1681="","",MIN(D1634:D1681))</f>
        <v>5.4880000000000004</v>
      </c>
      <c r="G1681" s="39">
        <f>+IF(D1681="","",MAX(D1634:D1681))</f>
        <v>6.6109999999999998</v>
      </c>
      <c r="H1681" s="39">
        <f>STDEV(D1634:D1681)</f>
        <v>0.3595940949467431</v>
      </c>
      <c r="I1681" s="39">
        <f>+IF(F1681="","",(G1681-F1681))</f>
        <v>1.1229999999999993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6.2809999999999997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6.2549999999999999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6.2039999999999997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6.2039999999999997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6.1790000000000003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6.1529999999999996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6.1280000000000001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6.1020000000000003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6.077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6.0510000000000002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6.0259999999999998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6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6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5.9749999999999996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5.9749999999999996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5.9749999999999996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5.9749999999999996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5.9749999999999996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5.9749999999999996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6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6.0259999999999998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6.077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6.1790000000000003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6.2549999999999999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6.3819999999999997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6.5090000000000003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6.6360000000000001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6.7629999999999999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6.8639999999999999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6.9649999999999999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7.0910000000000002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7.1920000000000002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7.2930000000000001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7.3929999999999998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7.4690000000000003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7.5439999999999996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7.5940000000000003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7.6189999999999998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7.67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7.67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7.67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7.67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7.67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7.67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7.67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7.67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7.67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7.67</v>
      </c>
      <c r="E1729" s="39">
        <f>+IF(D1729="","",AVERAGE(D1682:D1729))</f>
        <v>6.7096041666666695</v>
      </c>
      <c r="F1729" s="39">
        <f>+IF(D1729="","",MIN(D1682:D1729))</f>
        <v>5.9749999999999996</v>
      </c>
      <c r="G1729" s="39">
        <f>+IF(D1729="","",MAX(D1682:D1729))</f>
        <v>7.67</v>
      </c>
      <c r="H1729" s="39">
        <f>STDEV(D1682:D1729)</f>
        <v>0.70169981275204651</v>
      </c>
      <c r="I1729" s="39">
        <f>+IF(F1729="","",(G1729-F1729))</f>
        <v>1.6950000000000003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7.6449999999999996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7.6449999999999996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7.6449999999999996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7.6189999999999998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7.5940000000000003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7.5940000000000003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7.5940000000000003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7.569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7.569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7.569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7.5439999999999996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7.5439999999999996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7.5439999999999996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7.5190000000000001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7.5190000000000001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7.5190000000000001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7.5190000000000001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7.5190000000000001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7.5439999999999996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7.569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7.5940000000000003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7.6449999999999996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7.72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7.7949999999999999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7.92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8.0449999999999999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8.1449999999999996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8.27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8.3940000000000001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8.4939999999999998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8.6180000000000003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8.7170000000000005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8.8170000000000002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8.891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8.9649999999999999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9.0150000000000006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9.0399999999999991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9.0640000000000001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9.0890000000000004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9.0890000000000004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9.0890000000000004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9.0640000000000001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9.0640000000000001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9.0640000000000001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9.0399999999999991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9.0399999999999991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9.0150000000000006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8.99</v>
      </c>
      <c r="E1777" s="39">
        <f>+IF(D1777="","",AVERAGE(D1730:D1777))</f>
        <v>8.1890833333333362</v>
      </c>
      <c r="F1777" s="39">
        <f>+IF(D1777="","",MIN(D1730:D1777))</f>
        <v>7.5190000000000001</v>
      </c>
      <c r="G1777" s="39">
        <f>+IF(D1777="","",MAX(D1730:D1777))</f>
        <v>9.0890000000000004</v>
      </c>
      <c r="H1777" s="39">
        <f>STDEV(D1730:D1777)</f>
        <v>0.66214078445578062</v>
      </c>
      <c r="I1777" s="39">
        <f>+IF(F1777="","",(G1777-F1777))</f>
        <v>1.5700000000000003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8.99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8.9649999999999999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8.9160000000000004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8.9160000000000004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8.891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8.891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8.8659999999999997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8.8409999999999993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8.8409999999999993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8.8170000000000002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8.7919999999999998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8.7669999999999995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8.7420000000000009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8.7170000000000005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8.7170000000000005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8.6929999999999996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8.6929999999999996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8.6679999999999993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8.6929999999999996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8.6929999999999996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8.7170000000000005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8.7420000000000009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8.7919999999999998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8.8659999999999997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8.9160000000000004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8.99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9.0640000000000001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9.1880000000000006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9.2870000000000008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9.3859999999999992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9.4600000000000009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9.5579999999999998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9.6080000000000005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9.657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9.7059999999999995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9.7560000000000002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9.7799999999999994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9.8049999999999997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9.8049999999999997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9.8049999999999997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9.8049999999999997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9.8049999999999997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9.7799999999999994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9.7560000000000002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9.7309999999999999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9.7059999999999995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9.6820000000000004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9.6319999999999997</v>
      </c>
      <c r="E1825" s="39">
        <f>+IF(D1825="","",AVERAGE(D1778:D1825))</f>
        <v>9.185291666666668</v>
      </c>
      <c r="F1825" s="39">
        <f>+IF(D1825="","",MIN(D1778:D1825))</f>
        <v>8.6679999999999993</v>
      </c>
      <c r="G1825" s="39">
        <f>+IF(D1825="","",MAX(D1778:D1825))</f>
        <v>9.8049999999999997</v>
      </c>
      <c r="H1825" s="39">
        <f>STDEV(D1778:D1825)</f>
        <v>0.44027616856914814</v>
      </c>
      <c r="I1825" s="39">
        <f>+IF(F1825="","",(G1825-F1825))</f>
        <v>1.1370000000000005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9.6080000000000005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9.5830000000000002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9.5579999999999998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9.5090000000000003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9.4849999999999994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9.4350000000000005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9.3859999999999992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9.3360000000000003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9.2870000000000008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9.2129999999999992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9.1630000000000003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9.1140000000000008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9.0640000000000001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9.0399999999999991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8.99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8.9410000000000007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8.9160000000000004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8.891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8.8659999999999997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8.8659999999999997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8.8659999999999997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8.8659999999999997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8.891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8.9410000000000007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8.9649999999999999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9.0150000000000006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9.0890000000000004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9.1630000000000003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9.1880000000000006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9.2379999999999995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9.3119999999999994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9.3360000000000003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9.3610000000000007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9.41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9.41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9.4350000000000005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9.4350000000000005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9.41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9.3859999999999992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9.3360000000000003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9.2870000000000008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9.2129999999999992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9.1630000000000003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9.0890000000000004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9.0150000000000006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8.9649999999999999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8.891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8.8170000000000002</v>
      </c>
      <c r="E1873" s="39">
        <f>+IF(D1873="","",AVERAGE(D1826:D1873))</f>
        <v>9.182166666666669</v>
      </c>
      <c r="F1873" s="39">
        <f>+IF(D1873="","",MIN(D1826:D1873))</f>
        <v>8.8170000000000002</v>
      </c>
      <c r="G1873" s="39">
        <f>+IF(D1873="","",MAX(D1826:D1873))</f>
        <v>9.6080000000000005</v>
      </c>
      <c r="H1873" s="39">
        <f>STDEV(D1826:D1873)</f>
        <v>0.22963229935660495</v>
      </c>
      <c r="I1873" s="39">
        <f>+IF(F1873="","",(G1873-F1873))</f>
        <v>0.79100000000000037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8.7420000000000009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8.6929999999999996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8.593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8.5190000000000001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8.4190000000000005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8.3439999999999994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8.27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8.17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8.0950000000000006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7.9950000000000001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7.92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7.82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7.7450000000000001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7.67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7.5940000000000003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7.5190000000000001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7.4690000000000003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7.4189999999999996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7.3680000000000003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7.343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7.3179999999999996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7.3179999999999996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7.3179999999999996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7.343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7.3680000000000003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7.4189999999999996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7.4690000000000003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7.5190000000000001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7.5940000000000003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7.67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7.72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7.7450000000000001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7.77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7.7949999999999999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7.82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7.82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7.7949999999999999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7.77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7.72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7.6950000000000003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7.6449999999999996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7.5940000000000003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7.5190000000000001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7.4690000000000003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7.3929999999999998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7.343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7.2930000000000001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7.2169999999999996</v>
      </c>
      <c r="E1921" s="39">
        <f>+IF(D1921="","",AVERAGE(D1874:D1921))</f>
        <v>7.7326249999999996</v>
      </c>
      <c r="F1921" s="39">
        <f>+IF(D1921="","",MIN(D1874:D1921))</f>
        <v>7.2169999999999996</v>
      </c>
      <c r="G1921" s="39">
        <f>+IF(D1921="","",MAX(D1874:D1921))</f>
        <v>8.7420000000000009</v>
      </c>
      <c r="H1921" s="39">
        <f>STDEV(D1874:D1921)</f>
        <v>0.39470913745629127</v>
      </c>
      <c r="I1921" s="39">
        <f>+IF(F1921="","",(G1921-F1921))</f>
        <v>1.5250000000000012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7.1669999999999998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7.1159999999999997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7.0659999999999998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7.0149999999999997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6.9649999999999999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6.9139999999999997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6.8639999999999999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6.8129999999999997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6.7629999999999999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6.7119999999999997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6.6870000000000003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6.6109999999999998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6.585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6.5350000000000001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6.484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6.4580000000000002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6.4080000000000004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6.4080000000000004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6.3819999999999997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6.3570000000000002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6.3570000000000002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6.3570000000000002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6.3819999999999997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6.4080000000000004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6.4329999999999998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6.484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6.5090000000000003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6.585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6.6360000000000001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6.7119999999999997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6.7629999999999999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6.8390000000000004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6.8890000000000002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6.9139999999999997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6.94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6.94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6.94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6.94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6.94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6.9139999999999997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6.8639999999999999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6.8390000000000004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6.7880000000000003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6.7370000000000001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6.6870000000000003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6.6360000000000001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6.585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6.5090000000000003</v>
      </c>
      <c r="E1969" s="39">
        <f>+IF(D1969="","",AVERAGE(D1922:D1969))</f>
        <v>6.7049375000000007</v>
      </c>
      <c r="F1969" s="39">
        <f>+IF(D1969="","",MIN(D1922:D1969))</f>
        <v>6.3570000000000002</v>
      </c>
      <c r="G1969" s="39">
        <f>+IF(D1969="","",MAX(D1922:D1969))</f>
        <v>7.1669999999999998</v>
      </c>
      <c r="H1969" s="39">
        <f>STDEV(D1922:D1969)</f>
        <v>0.22912863675422818</v>
      </c>
      <c r="I1969" s="39">
        <f>+IF(F1969="","",(G1969-F1969))</f>
        <v>0.80999999999999961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6.4580000000000002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6.4080000000000004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6.3570000000000002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6.306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6.2549999999999999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6.2039999999999997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6.1529999999999996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6.1020000000000003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6.0510000000000002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6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5.9489999999999998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5.9240000000000004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5.8719999999999999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5.8470000000000004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5.7960000000000003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5.77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5.7190000000000003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5.7190000000000003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5.6929999999999996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5.7190000000000003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5.7190000000000003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5.7450000000000001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5.7960000000000003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5.8470000000000004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5.8979999999999997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5.9489999999999998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6.0510000000000002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6.1280000000000001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6.23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6.3310000000000004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6.4080000000000004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6.4580000000000002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6.5350000000000001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6.6109999999999998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6.6609999999999996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6.7119999999999997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6.7629999999999999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6.8129999999999997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6.8390000000000004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6.8390000000000004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6.8639999999999999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6.8639999999999999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6.8639999999999999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6.8639999999999999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6.8390000000000004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6.8390000000000004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6.8390000000000004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6.8390000000000004</v>
      </c>
      <c r="E2017" s="39">
        <f>+IF(D2017="","",AVERAGE(D1970:D2017))</f>
        <v>6.2801458333333295</v>
      </c>
      <c r="F2017" s="39">
        <f>+IF(D2017="","",MIN(D1970:D2017))</f>
        <v>5.6929999999999996</v>
      </c>
      <c r="G2017" s="39">
        <f>+IF(D2017="","",MAX(D1970:D2017))</f>
        <v>6.8639999999999999</v>
      </c>
      <c r="H2017" s="39">
        <f>STDEV(D1970:D2017)</f>
        <v>0.41979767110254501</v>
      </c>
      <c r="I2017" s="39">
        <f>+IF(F2017="","",(G2017-F2017))</f>
        <v>1.1710000000000003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6.8129999999999997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6.8129999999999997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6.7880000000000003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6.7370000000000001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6.7119999999999997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6.6609999999999996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6.6360000000000001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6.585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6.5350000000000001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6.484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6.4329999999999998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6.3819999999999997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6.3310000000000004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6.2809999999999997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6.23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6.2039999999999997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6.1790000000000003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6.1529999999999996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6.1529999999999996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6.1529999999999996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6.1529999999999996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6.1529999999999996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6.2039999999999997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6.23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6.306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6.3570000000000002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6.4329999999999998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6.5090000000000003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6.6109999999999998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6.6870000000000003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6.7629999999999999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6.8129999999999997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6.8639999999999999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6.9139999999999997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6.94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6.9649999999999999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6.9649999999999999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6.9649999999999999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6.9649999999999999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6.9649999999999999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6.94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6.9139999999999997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6.8639999999999999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6.8390000000000004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6.8129999999999997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6.7629999999999999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6.7629999999999999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6.7370000000000001</v>
      </c>
      <c r="E2065" s="39">
        <f>+IF(D2065="","",AVERAGE(D2018:D2065))</f>
        <v>6.5970416666666649</v>
      </c>
      <c r="F2065" s="39">
        <f>+IF(D2065="","",MIN(D2018:D2065))</f>
        <v>6.1529999999999996</v>
      </c>
      <c r="G2065" s="39">
        <f>+IF(D2065="","",MAX(D2018:D2065))</f>
        <v>6.9649999999999999</v>
      </c>
      <c r="H2065" s="39">
        <f>STDEV(D2018:D2065)</f>
        <v>0.28668093008388068</v>
      </c>
      <c r="I2065" s="39">
        <f>+IF(F2065="","",(G2065-F2065))</f>
        <v>0.81200000000000028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6.7370000000000001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6.7119999999999997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6.7119999999999997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6.7119999999999997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6.6870000000000003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6.6870000000000003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6.6870000000000003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6.6870000000000003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6.6870000000000003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6.6870000000000003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6.6870000000000003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6.6870000000000003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6.6609999999999996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6.6609999999999996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6.6360000000000001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6.6360000000000001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6.6109999999999998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6.6109999999999998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6.6109999999999998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6.6109999999999998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6.6109999999999998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6.6109999999999998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6.6360000000000001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6.6360000000000001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6.6360000000000001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6.6609999999999996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6.6870000000000003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6.7119999999999997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6.7370000000000001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6.7629999999999999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6.8129999999999997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6.8390000000000004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6.8639999999999999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6.9139999999999997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6.94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6.94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6.9649999999999999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6.99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6.99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7.0149999999999997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6.99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6.9649999999999999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6.94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6.9139999999999997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6.8890000000000002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6.8639999999999999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6.8390000000000004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6.7880000000000003</v>
      </c>
      <c r="E2113" s="39">
        <f>+IF(D2113="","",AVERAGE(D2066:D2113))</f>
        <v>6.7615833333333306</v>
      </c>
      <c r="F2113" s="39">
        <f>+IF(D2113="","",MIN(D2066:D2113))</f>
        <v>6.6109999999999998</v>
      </c>
      <c r="G2113" s="39">
        <f>+IF(D2113="","",MAX(D2066:D2113))</f>
        <v>7.0149999999999997</v>
      </c>
      <c r="H2113" s="39">
        <f>STDEV(D2066:D2113)</f>
        <v>0.13082127378128866</v>
      </c>
      <c r="I2113" s="39">
        <f>+IF(F2113="","",(G2113-F2113))</f>
        <v>0.40399999999999991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6.7629999999999999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6.7119999999999997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6.6870000000000003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6.6109999999999998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6.585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6.5350000000000001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6.484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6.4329999999999998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6.4080000000000004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6.3570000000000002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6.306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6.2549999999999999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6.23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6.2039999999999997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6.1529999999999996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6.1280000000000001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6.1020000000000003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6.077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6.077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6.1020000000000003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6.1280000000000001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6.1790000000000003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6.23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6.306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6.3819999999999997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6.4580000000000002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6.585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6.7119999999999997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6.8129999999999997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6.8890000000000002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6.9649999999999999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7.0149999999999997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7.0910000000000002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7.1159999999999997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7.1669999999999998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7.1920000000000002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7.2169999999999996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7.2169999999999996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7.2169999999999996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7.2169999999999996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7.2169999999999996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7.1920000000000002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7.1669999999999998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7.1420000000000003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7.1159999999999997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7.1159999999999997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7.0910000000000002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7.0659999999999998</v>
      </c>
      <c r="E2161" s="39">
        <f>+IF(D2161="","",AVERAGE(D2114:D2161))</f>
        <v>6.6752499999999984</v>
      </c>
      <c r="F2161" s="39">
        <f>+IF(D2161="","",MIN(D2114:D2161))</f>
        <v>6.077</v>
      </c>
      <c r="G2161" s="39">
        <f>+IF(D2161="","",MAX(D2114:D2161))</f>
        <v>7.2169999999999996</v>
      </c>
      <c r="H2161" s="39">
        <f>STDEV(D2114:D2161)</f>
        <v>0.41408455812381567</v>
      </c>
      <c r="I2161" s="39">
        <f>+IF(F2161="","",(G2161-F2161))</f>
        <v>1.1399999999999997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7.0659999999999998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7.0659999999999998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7.0659999999999998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7.0410000000000004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7.0410000000000004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7.0410000000000004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7.0149999999999997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7.0149999999999997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7.0149999999999997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7.0149999999999997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7.0149999999999997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7.0149999999999997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7.0149999999999997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6.99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6.99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6.9649999999999999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6.9649999999999999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6.94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6.9139999999999997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6.9139999999999997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6.9139999999999997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6.9139999999999997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6.8890000000000002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6.8890000000000002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6.8890000000000002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6.8890000000000002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6.8890000000000002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6.9139999999999997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6.9139999999999997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6.94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6.99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7.0149999999999997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7.0410000000000004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7.0659999999999998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7.0910000000000002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7.1159999999999997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7.1420000000000003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7.1669999999999998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7.1920000000000002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7.2169999999999996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7.2169999999999996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7.2679999999999998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7.2679999999999998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7.2930000000000001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7.3179999999999996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7.3179999999999996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7.343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7.343</v>
      </c>
      <c r="E2209" s="39">
        <f>+IF(D2209="","",AVERAGE(D2162:D2209))</f>
        <v>7.0531249999999979</v>
      </c>
      <c r="F2209" s="39">
        <f>+IF(D2209="","",MIN(D2162:D2209))</f>
        <v>6.8890000000000002</v>
      </c>
      <c r="G2209" s="39">
        <f>+IF(D2209="","",MAX(D2162:D2209))</f>
        <v>7.343</v>
      </c>
      <c r="H2209" s="39">
        <f>STDEV(D2162:D2209)</f>
        <v>0.13638846663038343</v>
      </c>
      <c r="I2209" s="39">
        <f>+IF(F2209="","",(G2209-F2209))</f>
        <v>0.45399999999999974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7.3680000000000003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7.3680000000000003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7.3680000000000003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7.3929999999999998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7.3929999999999998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7.3929999999999998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7.3929999999999998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7.3929999999999998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7.3680000000000003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7.3680000000000003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7.3680000000000003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7.343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7.343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7.3179999999999996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7.2930000000000001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7.2930000000000001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7.2679999999999998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7.2679999999999998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7.2679999999999998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7.2679999999999998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7.2930000000000001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7.3179999999999996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7.4189999999999996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7.4690000000000003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7.569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7.6189999999999998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7.72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7.7949999999999999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7.8949999999999996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7.9950000000000001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8.1199999999999992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8.27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8.3439999999999994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8.4440000000000008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8.5190000000000001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8.5679999999999996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8.593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8.593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8.593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8.5429999999999993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8.4689999999999994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8.3940000000000001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8.3190000000000008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8.2200000000000006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8.1199999999999992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8.02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7.9450000000000003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7.87</v>
      </c>
      <c r="E2257" s="39">
        <f>+IF(D2257="","",AVERAGE(D2210:D2257))</f>
        <v>7.7681458333333353</v>
      </c>
      <c r="F2257" s="39">
        <f>+IF(D2257="","",MIN(D2210:D2257))</f>
        <v>7.2679999999999998</v>
      </c>
      <c r="G2257" s="39">
        <f>+IF(D2257="","",MAX(D2210:D2257))</f>
        <v>8.593</v>
      </c>
      <c r="H2257" s="39">
        <f>STDEV(D2210:D2257)</f>
        <v>0.48556674452285636</v>
      </c>
      <c r="I2257" s="39">
        <f>+IF(F2257="","",(G2257-F2257))</f>
        <v>1.3250000000000002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7.7949999999999999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7.7450000000000001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7.67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7.6189999999999998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7.569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7.4939999999999998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7.4189999999999996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7.3680000000000003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7.3179999999999996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7.2679999999999998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7.2169999999999996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7.1669999999999998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7.1159999999999997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7.0410000000000004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6.99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6.9139999999999997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6.8639999999999999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6.8129999999999997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6.7880000000000003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6.7880000000000003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6.7880000000000003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6.8390000000000004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6.8890000000000002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6.9649999999999999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7.0659999999999998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7.1920000000000002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7.2930000000000001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7.4189999999999996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7.5190000000000001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7.6189999999999998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7.72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7.7949999999999999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7.87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7.8949999999999996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7.9450000000000003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7.97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7.97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7.9450000000000003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7.92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7.87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7.82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7.7450000000000001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7.6449999999999996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7.569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7.4690000000000003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7.3929999999999998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7.3179999999999996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7.2169999999999996</v>
      </c>
      <c r="E2305" s="39">
        <f>+IF(D2305="","",AVERAGE(D2258:D2305))</f>
        <v>7.4089166666666673</v>
      </c>
      <c r="F2305" s="39">
        <f>+IF(D2305="","",MIN(D2258:D2305))</f>
        <v>6.7880000000000003</v>
      </c>
      <c r="G2305" s="39">
        <f>+IF(D2305="","",MAX(D2258:D2305))</f>
        <v>7.97</v>
      </c>
      <c r="H2305" s="39">
        <f>STDEV(D2258:D2305)</f>
        <v>0.38021510335952596</v>
      </c>
      <c r="I2305" s="39">
        <f>+IF(F2305="","",(G2305-F2305))</f>
        <v>1.1819999999999995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7.1420000000000003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7.0659999999999998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7.0149999999999997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6.94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6.8639999999999999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6.8129999999999997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6.7370000000000001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6.6609999999999996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6.6109999999999998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6.56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6.5090000000000003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6.4580000000000002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6.4080000000000004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6.3570000000000002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6.3310000000000004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6.2809999999999997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6.2549999999999999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6.2039999999999997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6.2039999999999997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6.2039999999999997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6.23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6.23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6.2549999999999999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6.306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6.4080000000000004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6.484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6.585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6.6870000000000003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6.7880000000000003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6.8639999999999999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6.94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7.0149999999999997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7.0659999999999998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7.1420000000000003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7.1669999999999998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7.2169999999999996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7.242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7.242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7.2169999999999996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7.1920000000000002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7.1669999999999998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7.1159999999999997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7.0410000000000004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6.9649999999999999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6.8890000000000002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6.8129999999999997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6.7370000000000001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6.6609999999999996</v>
      </c>
      <c r="E2353" s="39">
        <f>+IF(D2353="","",AVERAGE(D2306:D2353))</f>
        <v>6.7351249999999991</v>
      </c>
      <c r="F2353" s="39">
        <f>+IF(D2353="","",MIN(D2306:D2353))</f>
        <v>6.2039999999999997</v>
      </c>
      <c r="G2353" s="39">
        <f>+IF(D2353="","",MAX(D2306:D2353))</f>
        <v>7.242</v>
      </c>
      <c r="H2353" s="39">
        <f>STDEV(D2306:D2353)</f>
        <v>0.34871201463232693</v>
      </c>
      <c r="I2353" s="39">
        <f>+IF(F2353="","",(G2353-F2353))</f>
        <v>1.0380000000000003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6.6109999999999998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6.5350000000000001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6.4580000000000002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6.3819999999999997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6.306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6.23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6.1529999999999996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6.077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6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5.9240000000000004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5.8470000000000004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5.77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5.6680000000000001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5.5910000000000002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5.5140000000000002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5.4370000000000003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5.36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5.3079999999999998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5.282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5.2569999999999997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5.282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5.3079999999999998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5.36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5.4370000000000003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5.5389999999999997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5.6680000000000001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5.7960000000000003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5.9240000000000004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6.077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6.2039999999999997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6.306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6.4080000000000004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6.5090000000000003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6.585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6.6609999999999996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6.7119999999999997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6.7370000000000001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6.7629999999999999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6.7370000000000001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6.7119999999999997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6.6870000000000003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6.6360000000000001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6.56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6.5090000000000003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6.4329999999999998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6.3819999999999997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6.306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6.2549999999999999</v>
      </c>
      <c r="E2401" s="39">
        <f>+IF(D2401="","",AVERAGE(D2354:D2401))</f>
        <v>6.087562499999998</v>
      </c>
      <c r="F2401" s="39">
        <f>+IF(D2401="","",MIN(D2354:D2401))</f>
        <v>5.2569999999999997</v>
      </c>
      <c r="G2401" s="39">
        <f>+IF(D2401="","",MAX(D2354:D2401))</f>
        <v>6.7629999999999999</v>
      </c>
      <c r="H2401" s="39">
        <f>STDEV(D2354:D2401)</f>
        <v>0.50005224859987096</v>
      </c>
      <c r="I2401" s="39">
        <f>+IF(F2401="","",(G2401-F2401))</f>
        <v>1.5060000000000002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6.2039999999999997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6.1529999999999996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6.1020000000000003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6.0510000000000002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6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5.9489999999999998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5.8719999999999999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5.8209999999999997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5.77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5.7190000000000003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5.6680000000000001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5.5910000000000002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5.5389999999999997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5.4880000000000004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5.4109999999999996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5.3339999999999996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5.282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5.2569999999999997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5.2309999999999999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5.1790000000000003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5.2050000000000001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5.1790000000000003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5.2309999999999999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5.3339999999999996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5.4370000000000003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5.5650000000000004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5.6929999999999996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5.8209999999999997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5.9240000000000004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6.0510000000000002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6.1529999999999996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6.23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6.306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6.3819999999999997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6.4329999999999998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6.484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6.5090000000000003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6.5090000000000003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6.5090000000000003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6.484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6.4329999999999998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6.4080000000000004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6.3570000000000002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6.306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6.2809999999999997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6.23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6.2039999999999997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6.1529999999999996</v>
      </c>
      <c r="E2449" s="39">
        <f>+IF(D2449="","",AVERAGE(D2402:D2449))</f>
        <v>5.9048333333333352</v>
      </c>
      <c r="F2449" s="39">
        <f>+IF(D2449="","",MIN(D2402:D2449))</f>
        <v>5.1790000000000003</v>
      </c>
      <c r="G2449" s="39">
        <f>+IF(D2449="","",MAX(D2402:D2449))</f>
        <v>6.5090000000000003</v>
      </c>
      <c r="H2449" s="39">
        <f>STDEV(D2402:D2449)</f>
        <v>0.44254339050794728</v>
      </c>
      <c r="I2449" s="39">
        <f>+IF(F2449="","",(G2449-F2449))</f>
        <v>1.33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6.1280000000000001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6.077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6.0259999999999998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5.9749999999999996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5.9240000000000004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5.8719999999999999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5.8209999999999997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5.77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5.7190000000000003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5.6420000000000003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5.6159999999999997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5.5650000000000004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5.5140000000000002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5.4370000000000003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5.3849999999999998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5.3339999999999996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5.282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5.2309999999999999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5.2050000000000001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5.2050000000000001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5.2309999999999999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5.2569999999999997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5.3339999999999996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5.4109999999999996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5.5140000000000002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5.6420000000000003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5.7960000000000003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5.9489999999999998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6.1020000000000003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6.23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6.3310000000000004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6.4080000000000004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6.5090000000000003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6.56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6.6109999999999998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6.6609999999999996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6.6870000000000003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6.6870000000000003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6.7119999999999997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6.6870000000000003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6.6609999999999996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6.6360000000000001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6.6109999999999998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6.56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6.5350000000000001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6.5090000000000003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6.5090000000000003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6.484</v>
      </c>
      <c r="E2497" s="39">
        <f>+IF(D2497="","",AVERAGE(D2450:D2497))</f>
        <v>5.9906666666666659</v>
      </c>
      <c r="F2497" s="39">
        <f>+IF(D2497="","",MIN(D2450:D2497))</f>
        <v>5.2050000000000001</v>
      </c>
      <c r="G2497" s="39">
        <f>+IF(D2497="","",MAX(D2450:D2497))</f>
        <v>6.7119999999999997</v>
      </c>
      <c r="H2497" s="39">
        <f>STDEV(D2450:D2497)</f>
        <v>0.52533208679695143</v>
      </c>
      <c r="I2497" s="39">
        <f>+IF(F2497="","",(G2497-F2497))</f>
        <v>1.5069999999999997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6.4580000000000002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6.4580000000000002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6.4580000000000002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6.4080000000000004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6.3819999999999997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6.3310000000000004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6.306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6.2549999999999999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6.2039999999999997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6.1529999999999996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6.1020000000000003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6.0510000000000002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6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5.9489999999999998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5.8979999999999997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5.8209999999999997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5.7960000000000003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5.7450000000000001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5.7190000000000003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5.7190000000000003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5.7190000000000003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5.7450000000000001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5.8209999999999997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5.8979999999999997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6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6.1280000000000001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6.2549999999999999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6.4080000000000004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6.56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6.6870000000000003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6.7880000000000003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6.8639999999999999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6.94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6.99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7.0149999999999997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7.0659999999999998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7.0659999999999998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7.0659999999999998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7.0659999999999998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7.0410000000000004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7.0149999999999997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6.99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6.94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6.9139999999999997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6.8890000000000002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6.8639999999999999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6.8390000000000004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6.8390000000000004</v>
      </c>
      <c r="E2545" s="39">
        <f>+IF(D2545="","",AVERAGE(D2498:D2545))</f>
        <v>6.4297083333333331</v>
      </c>
      <c r="F2545" s="39">
        <f>+IF(D2545="","",MIN(D2498:D2545))</f>
        <v>5.7190000000000003</v>
      </c>
      <c r="G2545" s="39">
        <f>+IF(D2545="","",MAX(D2498:D2545))</f>
        <v>7.0659999999999998</v>
      </c>
      <c r="H2545" s="39">
        <f>STDEV(D2498:D2545)</f>
        <v>0.47307729377610674</v>
      </c>
      <c r="I2545" s="39">
        <f>+IF(F2545="","",(G2545-F2545))</f>
        <v>1.3469999999999995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6.8390000000000004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6.8390000000000004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6.8390000000000004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6.8390000000000004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6.8129999999999997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6.8129999999999997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6.7880000000000003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6.7880000000000003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6.7880000000000003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6.8129999999999997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6.8129999999999997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6.8390000000000004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6.8390000000000004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6.8390000000000004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6.8390000000000004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6.8390000000000004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6.8390000000000004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6.8390000000000004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6.8390000000000004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6.8390000000000004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6.8639999999999999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6.8890000000000002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6.8890000000000002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6.94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7.0149999999999997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7.0659999999999998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7.1420000000000003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7.1920000000000002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7.2679999999999998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7.3179999999999996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7.343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7.3929999999999998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7.4189999999999996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7.444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7.444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7.4189999999999996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7.3929999999999998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7.3680000000000003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7.343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7.3179999999999996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7.2930000000000001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7.2679999999999998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7.2679999999999998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7.242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7.2169999999999996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7.1920000000000002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7.1920000000000002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7.1669999999999998</v>
      </c>
      <c r="E2593" s="39">
        <f>+IF(D2593="","",AVERAGE(D2546:D2593))</f>
        <v>7.058937499999999</v>
      </c>
      <c r="F2593" s="39">
        <f>+IF(D2593="","",MIN(D2546:D2593))</f>
        <v>6.7880000000000003</v>
      </c>
      <c r="G2593" s="39">
        <f>+IF(D2593="","",MAX(D2546:D2593))</f>
        <v>7.444</v>
      </c>
      <c r="H2593" s="39">
        <f>STDEV(D2546:D2593)</f>
        <v>0.23919843149080117</v>
      </c>
      <c r="I2593" s="39">
        <f>+IF(F2593="","",(G2593-F2593))</f>
        <v>0.65599999999999969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7.1420000000000003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7.1420000000000003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7.1159999999999997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7.1159999999999997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7.1159999999999997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7.0910000000000002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7.0910000000000002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7.0910000000000002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7.0659999999999998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7.0659999999999998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7.0149999999999997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6.99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6.9649999999999999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6.9139999999999997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6.8639999999999999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6.8390000000000004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6.8129999999999997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6.7880000000000003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6.7880000000000003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6.8129999999999997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6.8129999999999997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6.8639999999999999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6.8890000000000002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6.9649999999999999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7.0410000000000004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7.1420000000000003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7.2679999999999998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7.3929999999999998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7.4939999999999998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7.5940000000000003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7.6950000000000003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7.77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7.8449999999999998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7.87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7.92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7.9450000000000003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7.9450000000000003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7.9450000000000003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7.92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7.8949999999999996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7.82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7.77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7.6950000000000003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7.6449999999999996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7.569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7.4939999999999998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7.444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7.3929999999999998</v>
      </c>
      <c r="E2641" s="39">
        <f>+IF(D2641="","",AVERAGE(D2594:D2641))</f>
        <v>7.3097708333333316</v>
      </c>
      <c r="F2641" s="39">
        <f>+IF(D2641="","",MIN(D2594:D2641))</f>
        <v>6.7880000000000003</v>
      </c>
      <c r="G2641" s="39">
        <f>+IF(D2641="","",MAX(D2594:D2641))</f>
        <v>7.9450000000000003</v>
      </c>
      <c r="H2641" s="39">
        <f>STDEV(D2594:D2641)</f>
        <v>0.39778483650396002</v>
      </c>
      <c r="I2641" s="39">
        <f>+IF(F2641="","",(G2641-F2641))</f>
        <v>1.157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7.343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7.2930000000000001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7.242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7.2169999999999996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7.1669999999999998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7.1159999999999997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7.0659999999999998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6.99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6.94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6.8639999999999999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6.8129999999999997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6.7370000000000001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6.6870000000000003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6.6109999999999998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6.5350000000000001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6.484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6.4329999999999998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6.4080000000000004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6.4080000000000004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6.4080000000000004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6.4080000000000004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6.4329999999999998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6.5090000000000003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6.585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6.6870000000000003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6.8129999999999997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6.94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7.0910000000000002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7.2169999999999996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7.3179999999999996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7.3929999999999998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7.444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7.4939999999999998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7.5190000000000001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7.5190000000000001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7.5190000000000001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7.5190000000000001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7.4939999999999998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7.4690000000000003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7.444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7.4189999999999996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7.3680000000000003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7.343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7.2930000000000001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7.242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7.1920000000000002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7.1420000000000003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7.0910000000000002</v>
      </c>
      <c r="E2689" s="39">
        <f>+IF(D2689="","",AVERAGE(D2642:D2689))</f>
        <v>7.0347291666666676</v>
      </c>
      <c r="F2689" s="39">
        <f>+IF(D2689="","",MIN(D2642:D2689))</f>
        <v>6.4080000000000004</v>
      </c>
      <c r="G2689" s="39">
        <f>+IF(D2689="","",MAX(D2642:D2689))</f>
        <v>7.5190000000000001</v>
      </c>
      <c r="H2689" s="39">
        <f>STDEV(D2642:D2689)</f>
        <v>0.38256662551899745</v>
      </c>
      <c r="I2689" s="39">
        <f>+IF(F2689="","",(G2689-F2689))</f>
        <v>1.1109999999999998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7.0659999999999998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7.0659999999999998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7.0659999999999998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7.0659999999999998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7.0659999999999998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7.0410000000000004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7.0410000000000004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7.0149999999999997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7.0149999999999997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6.99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6.9649999999999999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6.9649999999999999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6.94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6.94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6.9139999999999997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6.9139999999999997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6.8890000000000002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6.8890000000000002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6.9139999999999997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6.94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6.99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7.0410000000000004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7.0910000000000002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7.1669999999999998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7.2679999999999998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7.343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7.4189999999999996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7.5439999999999996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7.6449999999999996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7.77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7.87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7.92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7.97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7.9950000000000001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7.9950000000000001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7.9950000000000001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7.97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7.97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7.9450000000000003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7.9450000000000003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7.92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7.87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7.82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7.77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7.6950000000000003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7.6449999999999996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7.5940000000000003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7.569</v>
      </c>
      <c r="E2737" s="39">
        <f>+IF(D2737="","",AVERAGE(D2690:D2737))</f>
        <v>7.3841250000000009</v>
      </c>
      <c r="F2737" s="39">
        <f>+IF(D2737="","",MIN(D2690:D2737))</f>
        <v>6.8890000000000002</v>
      </c>
      <c r="G2737" s="39">
        <f>+IF(D2737="","",MAX(D2690:D2737))</f>
        <v>7.9950000000000001</v>
      </c>
      <c r="H2737" s="39">
        <f>STDEV(D2690:D2737)</f>
        <v>0.42118104587487704</v>
      </c>
      <c r="I2737" s="39">
        <f>+IF(F2737="","",(G2737-F2737))</f>
        <v>1.1059999999999999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7.5190000000000001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7.4939999999999998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7.444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7.4189999999999996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7.3929999999999998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7.3929999999999998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7.343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7.3179999999999996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7.2679999999999998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7.2169999999999996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7.1669999999999998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7.1159999999999997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7.0659999999999998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7.0149999999999997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6.9649999999999999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6.94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6.8890000000000002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6.8639999999999999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6.8639999999999999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6.8890000000000002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6.9139999999999997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6.99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7.0659999999999998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7.1920000000000002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7.3179999999999996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7.4690000000000003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7.6189999999999998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7.77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7.92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8.0449999999999999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8.17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8.2449999999999992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8.2949999999999999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8.3439999999999994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8.3439999999999994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8.3439999999999994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8.3439999999999994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8.3190000000000008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8.3190000000000008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8.2949999999999999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8.27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8.2200000000000006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8.1449999999999996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8.0950000000000006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8.02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7.97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7.92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7.87</v>
      </c>
      <c r="E2785" s="39">
        <f>+IF(D2785="","",AVERAGE(D2738:D2785))</f>
        <v>7.6128125000000013</v>
      </c>
      <c r="F2785" s="39">
        <f>+IF(D2785="","",MIN(D2738:D2785))</f>
        <v>6.8639999999999999</v>
      </c>
      <c r="G2785" s="39">
        <f>+IF(D2785="","",MAX(D2738:D2785))</f>
        <v>8.3439999999999994</v>
      </c>
      <c r="H2785" s="39">
        <f>STDEV(D2738:D2785)</f>
        <v>0.52748422004228424</v>
      </c>
      <c r="I2785" s="39">
        <f>+IF(F2785="","",(G2785-F2785))</f>
        <v>1.4799999999999995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7.8449999999999998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7.82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7.7949999999999999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7.77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7.7450000000000001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7.72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7.67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7.6189999999999998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7.569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7.4939999999999998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7.444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7.3929999999999998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7.343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7.2930000000000001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7.242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7.1920000000000002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7.1669999999999998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7.1420000000000003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7.1420000000000003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7.1669999999999998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7.1920000000000002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7.242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7.3179999999999996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7.4189999999999996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7.5439999999999996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7.6950000000000003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7.77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7.8949999999999996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8.02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8.17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8.27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8.3190000000000008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8.3689999999999998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8.3940000000000001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8.4190000000000005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8.4190000000000005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8.3940000000000001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8.3940000000000001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8.3940000000000001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8.3689999999999998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8.3439999999999994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8.27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8.2200000000000006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8.1449999999999996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8.07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8.02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7.97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7.92</v>
      </c>
      <c r="E2833" s="39">
        <f>+IF(D2833="","",AVERAGE(D2786:D2833))</f>
        <v>7.8028541666666662</v>
      </c>
      <c r="F2833" s="39">
        <f>+IF(D2833="","",MIN(D2786:D2833))</f>
        <v>7.1420000000000003</v>
      </c>
      <c r="G2833" s="39">
        <f>+IF(D2833="","",MAX(D2786:D2833))</f>
        <v>8.4190000000000005</v>
      </c>
      <c r="H2833" s="39">
        <f>STDEV(D2786:D2833)</f>
        <v>0.43609163538223777</v>
      </c>
      <c r="I2833" s="39">
        <f>+IF(F2833="","",(G2833-F2833))</f>
        <v>1.2770000000000001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7.8949999999999996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7.87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7.8449999999999998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7.82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7.7949999999999999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7.7949999999999999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7.77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7.7450000000000001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7.72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7.6950000000000003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7.67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7.6189999999999998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7.5940000000000003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7.569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7.5190000000000001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7.4939999999999998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7.4690000000000003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7.4690000000000003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7.444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7.444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7.4939999999999998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7.4939999999999998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7.5190000000000001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7.5940000000000003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7.67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7.67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7.7450000000000001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7.8449999999999998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7.8449999999999998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7.87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7.8949999999999996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7.92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7.92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7.92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7.92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7.8949999999999996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7.8449999999999998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7.82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7.77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7.72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7.67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7.6449999999999996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7.569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7.5190000000000001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7.444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7.3680000000000003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7.3179999999999996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7.2679999999999998</v>
      </c>
      <c r="E2881" s="39">
        <f>+IF(D2881="","",AVERAGE(D2834:D2881))</f>
        <v>7.6752708333333324</v>
      </c>
      <c r="F2881" s="39">
        <f>+IF(D2881="","",MIN(D2834:D2881))</f>
        <v>7.2679999999999998</v>
      </c>
      <c r="G2881" s="39">
        <f>+IF(D2881="","",MAX(D2834:D2881))</f>
        <v>7.92</v>
      </c>
      <c r="H2881" s="39">
        <f>STDEV(D2834:D2881)</f>
        <v>0.18003660852115988</v>
      </c>
      <c r="I2881" s="39">
        <f>+IF(F2881="","",(G2881-F2881))</f>
        <v>0.65200000000000014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7.2169999999999996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7.1669999999999998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7.1159999999999997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7.0910000000000002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7.0659999999999998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7.0149999999999997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6.9649999999999999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6.9139999999999997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6.8890000000000002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6.8639999999999999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6.8129999999999997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6.7880000000000003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6.7629999999999999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6.7370000000000001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6.7119999999999997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6.6870000000000003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6.6609999999999996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6.6609999999999996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6.6609999999999996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6.6870000000000003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6.7370000000000001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6.7880000000000003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6.8639999999999999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6.9649999999999999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7.0659999999999998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7.1920000000000002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7.3179999999999996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7.4189999999999996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7.5190000000000001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7.6189999999999998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7.6950000000000003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7.77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7.7949999999999999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7.82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7.82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7.82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7.7949999999999999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7.77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7.72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7.6950000000000003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7.6189999999999998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7.569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7.5190000000000001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7.4690000000000003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7.4189999999999996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7.3680000000000003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7.3179999999999996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7.2679999999999998</v>
      </c>
      <c r="E2929" s="39">
        <f>+IF(D2929="","",AVERAGE(D2882:D2929))</f>
        <v>7.2127083333333344</v>
      </c>
      <c r="F2929" s="39">
        <f>+IF(D2929="","",MIN(D2882:D2929))</f>
        <v>6.6609999999999996</v>
      </c>
      <c r="G2929" s="39">
        <f>+IF(D2929="","",MAX(D2882:D2929))</f>
        <v>7.82</v>
      </c>
      <c r="H2929" s="39">
        <f>STDEV(D2882:D2929)</f>
        <v>0.40036727597764393</v>
      </c>
      <c r="I2929" s="39">
        <f>+IF(F2929="","",(G2929-F2929))</f>
        <v>1.1590000000000007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7.2169999999999996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7.1920000000000002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7.1920000000000002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7.1669999999999998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7.1420000000000003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7.1420000000000003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7.1159999999999997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7.1159999999999997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7.0910000000000002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7.0410000000000004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7.0149999999999997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6.99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6.9649999999999999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6.94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6.94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6.9139999999999997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6.8890000000000002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6.8890000000000002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6.8890000000000002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6.8890000000000002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6.9139999999999997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6.9139999999999997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6.94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6.9649999999999999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7.0410000000000004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7.0910000000000002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7.1420000000000003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7.2169999999999996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7.2930000000000001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7.343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7.3929999999999998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7.4690000000000003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7.5439999999999996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7.569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7.5940000000000003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7.5940000000000003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7.6189999999999998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7.6189999999999998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7.6189999999999998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7.6449999999999996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7.6449999999999996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7.6449999999999996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7.6189999999999998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7.6189999999999998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7.5940000000000003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7.569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7.569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7.5439999999999996</v>
      </c>
      <c r="E2977" s="39">
        <f>+IF(D2977="","",AVERAGE(D2930:D2977))</f>
        <v>7.2513541666666663</v>
      </c>
      <c r="F2977" s="39">
        <f>+IF(D2977="","",MIN(D2930:D2977))</f>
        <v>6.8890000000000002</v>
      </c>
      <c r="G2977" s="39">
        <f>+IF(D2977="","",MAX(D2930:D2977))</f>
        <v>7.6449999999999996</v>
      </c>
      <c r="H2977" s="39">
        <f>STDEV(D2930:D2977)</f>
        <v>0.28129763820349651</v>
      </c>
      <c r="I2977" s="39">
        <f>+IF(F2977="","",(G2977-F2977))</f>
        <v>0.75599999999999934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7.5439999999999996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7.5439999999999996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7.5439999999999996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7.5439999999999996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7.5439999999999996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7.5439999999999996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7.569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7.569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7.569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7.569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7.5439999999999996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7.5439999999999996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7.5439999999999996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7.5439999999999996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7.5190000000000001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7.5190000000000001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7.5190000000000001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7.5190000000000001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7.5439999999999996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7.569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7.6189999999999998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7.72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7.8449999999999998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7.9450000000000003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8.0449999999999999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8.17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8.3439999999999994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8.5190000000000001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8.6430000000000007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8.7420000000000009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8.8170000000000002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8.9160000000000004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9.0150000000000006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9.0399999999999991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9.0640000000000001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9.0890000000000004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9.0890000000000004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9.0640000000000001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9.0399999999999991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9.0150000000000006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9.0150000000000006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8.99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8.9649999999999999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8.891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8.8659999999999997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8.8170000000000002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8.7669999999999995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8.7669999999999995</v>
      </c>
      <c r="E3025" s="39">
        <f>+IF(D3025="","",AVERAGE(D2978:D3025))</f>
        <v>8.2025833333333331</v>
      </c>
      <c r="F3025" s="39">
        <f>+IF(D3025="","",MIN(D2978:D3025))</f>
        <v>7.5190000000000001</v>
      </c>
      <c r="G3025" s="39">
        <f>+IF(D3025="","",MAX(D2978:D3025))</f>
        <v>9.0890000000000004</v>
      </c>
      <c r="H3025" s="39">
        <f>STDEV(D2978:D3025)</f>
        <v>0.66044075654656675</v>
      </c>
      <c r="I3025" s="39">
        <f>+IF(F3025="","",(G3025-F3025))</f>
        <v>1.5700000000000003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8.7420000000000009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8.7170000000000005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8.7170000000000005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8.7170000000000005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8.7420000000000009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8.7669999999999995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8.7669999999999995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8.7420000000000009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8.7420000000000009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8.7420000000000009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8.7420000000000009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8.7420000000000009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8.7170000000000005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8.6929999999999996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8.6929999999999996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8.6929999999999996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8.7170000000000005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8.7420000000000009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8.7919999999999998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8.8409999999999993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8.8659999999999997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8.9649999999999999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9.0640000000000001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9.1389999999999993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9.2620000000000005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9.4350000000000005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9.6080000000000005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9.7799999999999994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9.9030000000000005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10.000999999999999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10.051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10.1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10.124000000000001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10.124000000000001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10.148999999999999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10.148999999999999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10.1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10.074999999999999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10.000999999999999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9.952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9.9030000000000005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9.8290000000000006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9.7560000000000002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9.6820000000000004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9.6080000000000005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9.5340000000000007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9.4600000000000009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9.41</v>
      </c>
      <c r="E3073" s="39">
        <f>+IF(D3073="","",AVERAGE(D3026:D3073))</f>
        <v>9.308270833333335</v>
      </c>
      <c r="F3073" s="39">
        <f>+IF(D3073="","",MIN(D3026:D3073))</f>
        <v>8.6929999999999996</v>
      </c>
      <c r="G3073" s="39">
        <f>+IF(D3073="","",MAX(D3026:D3073))</f>
        <v>10.148999999999999</v>
      </c>
      <c r="H3073" s="39">
        <f>STDEV(D3026:D3073)</f>
        <v>0.56974797487651174</v>
      </c>
      <c r="I3073" s="39">
        <f>+IF(F3073="","",(G3073-F3073))</f>
        <v>1.4559999999999995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9.3610000000000007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9.3360000000000003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9.2870000000000008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9.2620000000000005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9.2129999999999992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9.1880000000000006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9.1630000000000003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9.1140000000000008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9.0640000000000001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9.0150000000000006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8.9649999999999999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8.9160000000000004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8.8409999999999993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8.7919999999999998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8.7420000000000009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8.6929999999999996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8.6679999999999993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8.6679999999999993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8.6679999999999993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8.6929999999999996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8.7669999999999995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8.8409999999999993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8.9410000000000007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9.0640000000000001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9.2129999999999992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9.3859999999999992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9.5579999999999998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9.6820000000000004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9.8539999999999992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9.9770000000000003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10.051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10.1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10.148999999999999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10.173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10.222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10.198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10.173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10.198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10.173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10.148999999999999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10.051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9.9770000000000003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9.8789999999999996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9.7799999999999994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9.6820000000000004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9.6080000000000005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9.5340000000000007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9.4600000000000009</v>
      </c>
      <c r="E3121" s="39">
        <f>+IF(D3121="","",AVERAGE(D3074:D3121))</f>
        <v>9.4268541666666632</v>
      </c>
      <c r="F3121" s="39">
        <f>+IF(D3121="","",MIN(D3074:D3121))</f>
        <v>8.6679999999999993</v>
      </c>
      <c r="G3121" s="39">
        <f>+IF(D3121="","",MAX(D3074:D3121))</f>
        <v>10.222</v>
      </c>
      <c r="H3121" s="39">
        <f>STDEV(D3074:D3121)</f>
        <v>0.53386618729763768</v>
      </c>
      <c r="I3121" s="39">
        <f>+IF(F3121="","",(G3121-F3121))</f>
        <v>1.5540000000000003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9.3859999999999992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9.3610000000000007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9.3360000000000003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9.3119999999999994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9.3119999999999994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9.3119999999999994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9.2870000000000008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9.2870000000000008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9.2870000000000008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9.2620000000000005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9.2379999999999995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9.1880000000000006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9.1630000000000003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9.1140000000000008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9.0890000000000004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9.0890000000000004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9.0890000000000004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9.0890000000000004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9.0890000000000004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9.1140000000000008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9.1389999999999993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9.1880000000000006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9.1880000000000006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9.1630000000000003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9.1389999999999993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9.1140000000000008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9.1140000000000008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9.1140000000000008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9.1140000000000008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9.1140000000000008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9.1140000000000008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9.0890000000000004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9.0640000000000001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9.0640000000000001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9.0150000000000006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8.99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8.9410000000000007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8.9160000000000004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8.8659999999999997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8.8170000000000002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8.7919999999999998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8.7420000000000009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8.6929999999999996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8.6679999999999993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8.6180000000000003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8.593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8.5429999999999993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8.5190000000000001</v>
      </c>
      <c r="E3169" s="39">
        <f>+IF(D3169="","",AVERAGE(D3122:D3169))</f>
        <v>9.0590624999999978</v>
      </c>
      <c r="F3169" s="39">
        <f>+IF(D3169="","",MIN(D3122:D3169))</f>
        <v>8.5190000000000001</v>
      </c>
      <c r="G3169" s="39">
        <f>+IF(D3169="","",MAX(D3122:D3169))</f>
        <v>9.3859999999999992</v>
      </c>
      <c r="H3169" s="39">
        <f>STDEV(D3122:D3169)</f>
        <v>0.22479715738435202</v>
      </c>
      <c r="I3169" s="39">
        <f>+IF(F3169="","",(G3169-F3169))</f>
        <v>0.8669999999999991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8.4689999999999994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8.4440000000000008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8.3940000000000001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8.3689999999999998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8.3190000000000008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8.27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8.2200000000000006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8.17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8.1449999999999996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8.0950000000000006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8.02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7.9950000000000001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7.9450000000000003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7.8949999999999996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7.8449999999999998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7.7949999999999999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7.7949999999999999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7.7949999999999999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7.7949999999999999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7.8449999999999998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7.8949999999999996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7.9450000000000003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7.97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8.07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8.1950000000000003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8.3190000000000008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8.3689999999999998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8.3439999999999994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8.4190000000000005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8.5429999999999993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8.6180000000000003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8.6430000000000007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8.6679999999999993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8.6929999999999996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8.6679999999999993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8.6679999999999993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8.6430000000000007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8.6180000000000003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8.593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8.5679999999999996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8.5190000000000001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8.4689999999999994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8.4190000000000005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8.3689999999999998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8.2949999999999999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8.2200000000000006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8.1449999999999996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8.07</v>
      </c>
      <c r="E3217" s="39">
        <f>+IF(D3217="","",AVERAGE(D3170:D3217))</f>
        <v>8.2619791666666647</v>
      </c>
      <c r="F3217" s="39">
        <f>+IF(D3217="","",MIN(D3170:D3217))</f>
        <v>7.7949999999999999</v>
      </c>
      <c r="G3217" s="39">
        <f>+IF(D3217="","",MAX(D3170:D3217))</f>
        <v>8.6929999999999996</v>
      </c>
      <c r="H3217" s="39">
        <f>STDEV(D3170:D3217)</f>
        <v>0.28649083677621795</v>
      </c>
      <c r="I3217" s="39">
        <f>+IF(F3217="","",(G3217-F3217))</f>
        <v>0.89799999999999969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8.02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7.9450000000000003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7.8949999999999996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7.8449999999999998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7.7949999999999999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7.72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7.67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7.6189999999999998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7.569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7.5439999999999996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7.4939999999999998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7.444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7.4189999999999996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7.3680000000000003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7.343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7.3179999999999996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7.3179999999999996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7.2930000000000001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7.2679999999999998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7.2679999999999998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7.2679999999999998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7.2930000000000001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7.2930000000000001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7.3179999999999996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7.343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7.3680000000000003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7.3929999999999998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7.4189999999999996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7.4690000000000003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7.4939999999999998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7.4939999999999998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7.5439999999999996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7.569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7.6189999999999998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7.6449999999999996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7.67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7.67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7.67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7.6449999999999996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7.6189999999999998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7.569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7.5190000000000001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7.4690000000000003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7.4189999999999996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7.3680000000000003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7.2930000000000001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7.2169999999999996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7.1669999999999998</v>
      </c>
      <c r="E3265" s="39">
        <f>+IF(D3265="","",AVERAGE(D3218:D3265))</f>
        <v>7.4995625000000006</v>
      </c>
      <c r="F3265" s="39">
        <f>+IF(D3265="","",MIN(D3218:D3265))</f>
        <v>7.1669999999999998</v>
      </c>
      <c r="G3265" s="39">
        <f>+IF(D3265="","",MAX(D3218:D3265))</f>
        <v>8.02</v>
      </c>
      <c r="H3265" s="39">
        <f>STDEV(D3218:D3265)</f>
        <v>0.19885982513617848</v>
      </c>
      <c r="I3265" s="39">
        <f>+IF(F3265="","",(G3265-F3265))</f>
        <v>0.85299999999999976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7.0910000000000002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7.0149999999999997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6.9649999999999999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6.8890000000000002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6.8129999999999997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6.7629999999999999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6.6870000000000003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6.6360000000000001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6.56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6.5090000000000003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6.4580000000000002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6.4080000000000004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6.3570000000000002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6.3310000000000004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6.2809999999999997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6.23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6.2039999999999997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6.1790000000000003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6.1529999999999996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6.1529999999999996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6.1790000000000003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6.2039999999999997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6.23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6.2549999999999999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6.306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6.3819999999999997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6.5090000000000003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6.6609999999999996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6.8129999999999997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6.9649999999999999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7.0659999999999998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7.1420000000000003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7.1920000000000002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7.1920000000000002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7.1920000000000002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7.1669999999999998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7.1669999999999998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7.1159999999999997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7.0659999999999998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7.0410000000000004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6.99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6.94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6.8639999999999999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6.7880000000000003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6.7119999999999997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6.6360000000000001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6.585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6.5350000000000001</v>
      </c>
      <c r="E3313" s="39">
        <f>+IF(D3313="","",AVERAGE(D3266:D3313))</f>
        <v>6.6786874999999997</v>
      </c>
      <c r="F3313" s="39">
        <f>+IF(D3313="","",MIN(D3266:D3313))</f>
        <v>6.1529999999999996</v>
      </c>
      <c r="G3313" s="39">
        <f>+IF(D3313="","",MAX(D3266:D3313))</f>
        <v>7.1920000000000002</v>
      </c>
      <c r="H3313" s="39">
        <f>STDEV(D3266:D3313)</f>
        <v>0.35047257799367393</v>
      </c>
      <c r="I3313" s="39">
        <f>+IF(F3313="","",(G3313-F3313))</f>
        <v>1.0390000000000006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6.484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6.4580000000000002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6.4080000000000004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6.3819999999999997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6.3570000000000002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6.306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6.2809999999999997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6.2549999999999999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6.2039999999999997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6.1790000000000003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6.1020000000000003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6.0510000000000002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6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5.9489999999999998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5.8979999999999997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5.8719999999999999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5.8719999999999999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5.8719999999999999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5.8979999999999997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5.9240000000000004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5.9749999999999996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6.0510000000000002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6.1790000000000003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6.3310000000000004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6.484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6.6870000000000003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6.8890000000000002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7.0659999999999998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7.242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7.3929999999999998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7.4939999999999998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7.5940000000000003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7.6189999999999998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7.6449999999999996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7.6449999999999996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7.6449999999999996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7.6449999999999996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7.6189999999999998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7.5940000000000003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7.5439999999999996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7.5190000000000001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7.444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7.3929999999999998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7.3179999999999996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7.2169999999999996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7.1669999999999998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7.1159999999999997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7.0659999999999998</v>
      </c>
      <c r="E3361" s="39">
        <f>+IF(D3361="","",AVERAGE(D3314:D3361))</f>
        <v>6.7361041666666646</v>
      </c>
      <c r="F3361" s="39">
        <f>+IF(D3361="","",MIN(D3314:D3361))</f>
        <v>5.8719999999999999</v>
      </c>
      <c r="G3361" s="39">
        <f>+IF(D3361="","",MAX(D3314:D3361))</f>
        <v>7.6449999999999996</v>
      </c>
      <c r="H3361" s="39">
        <f>STDEV(D3314:D3361)</f>
        <v>0.66199856140434199</v>
      </c>
      <c r="I3361" s="39">
        <f>+IF(F3361="","",(G3361-F3361))</f>
        <v>1.7729999999999997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7.0149999999999997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6.99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6.9649999999999999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6.9649999999999999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6.9649999999999999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6.9649999999999999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6.9649999999999999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6.9649999999999999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6.94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6.9139999999999997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6.8890000000000002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6.8639999999999999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6.8129999999999997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6.8129999999999997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6.7629999999999999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6.7370000000000001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6.7370000000000001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6.7629999999999999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6.8129999999999997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6.8639999999999999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6.9649999999999999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7.0659999999999998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7.2169999999999996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7.3929999999999998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7.5190000000000001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7.67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7.7949999999999999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7.9950000000000001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8.1199999999999992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8.2449999999999992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8.3689999999999998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8.4440000000000008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8.5190000000000001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8.5679999999999996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8.5679999999999996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8.5190000000000001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8.4689999999999994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8.4440000000000008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8.3689999999999998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8.3439999999999994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8.27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8.2200000000000006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8.1449999999999996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8.07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7.9950000000000001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7.92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7.8449999999999998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7.7949999999999999</v>
      </c>
      <c r="E3409" s="39">
        <f>+IF(D3409="","",AVERAGE(D3362:D3409))</f>
        <v>7.5533958333333358</v>
      </c>
      <c r="F3409" s="39">
        <f>+IF(D3409="","",MIN(D3362:D3409))</f>
        <v>6.7370000000000001</v>
      </c>
      <c r="G3409" s="39">
        <f>+IF(D3409="","",MAX(D3362:D3409))</f>
        <v>8.5679999999999996</v>
      </c>
      <c r="H3409" s="39">
        <f>STDEV(D3362:D3409)</f>
        <v>0.67208993634443071</v>
      </c>
      <c r="I3409" s="39">
        <f>+IF(F3409="","",(G3409-F3409))</f>
        <v>1.8309999999999995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7.72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7.67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7.6449999999999996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7.5940000000000003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7.569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7.5190000000000001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7.4939999999999998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7.4690000000000003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7.444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7.3680000000000003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7.3179999999999996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7.242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7.1920000000000002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7.1159999999999997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7.0659999999999998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7.0410000000000004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7.0149999999999997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7.0410000000000004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7.0659999999999998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7.1159999999999997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7.1669999999999998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7.2679999999999998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7.3929999999999998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7.5439999999999996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7.6950000000000003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7.87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8.0449999999999999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8.2200000000000006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8.3940000000000001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8.5190000000000001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8.593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8.6679999999999993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8.6929999999999996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8.6929999999999996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8.6679999999999993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8.6430000000000007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8.6180000000000003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8.593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8.5429999999999993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8.4939999999999998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8.4440000000000008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8.3689999999999998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8.2949999999999999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8.1950000000000003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8.07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7.97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7.87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7.7949999999999999</v>
      </c>
      <c r="E3457" s="39">
        <f>+IF(D3457="","",AVERAGE(D3410:D3457))</f>
        <v>7.8340416666666686</v>
      </c>
      <c r="F3457" s="39">
        <f>+IF(D3457="","",MIN(D3410:D3457))</f>
        <v>7.0149999999999997</v>
      </c>
      <c r="G3457" s="39">
        <f>+IF(D3457="","",MAX(D3410:D3457))</f>
        <v>8.6929999999999996</v>
      </c>
      <c r="H3457" s="39">
        <f>STDEV(D3410:D3457)</f>
        <v>0.57305077411719119</v>
      </c>
      <c r="I3457" s="39">
        <f>+IF(F3457="","",(G3457-F3457))</f>
        <v>1.6779999999999999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7.6950000000000003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7.6189999999999998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7.569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7.5190000000000001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7.4690000000000003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7.444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7.4189999999999996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7.4189999999999996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7.3680000000000003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7.343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7.2930000000000001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7.242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7.1669999999999998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7.0910000000000002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7.0410000000000004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7.0149999999999997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7.0149999999999997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7.0410000000000004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7.0910000000000002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7.0910000000000002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7.1420000000000003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7.1669999999999998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7.1669999999999998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7.1920000000000002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7.1920000000000002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7.2169999999999996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7.242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7.2679999999999998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7.3179999999999996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7.343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7.3680000000000003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7.3680000000000003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7.3680000000000003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7.3680000000000003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7.343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7.2930000000000001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7.2679999999999998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7.2169999999999996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7.1920000000000002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7.1669999999999998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7.1420000000000003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7.1159999999999997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7.0659999999999998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7.0410000000000004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7.0149999999999997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6.9649999999999999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6.9139999999999997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6.8639999999999999</v>
      </c>
      <c r="E3505" s="39">
        <f>+IF(D3505="","",AVERAGE(D3458:D3505))</f>
        <v>7.2348749999999962</v>
      </c>
      <c r="F3505" s="39">
        <f>+IF(D3505="","",MIN(D3458:D3505))</f>
        <v>6.8639999999999999</v>
      </c>
      <c r="G3505" s="39">
        <f>+IF(D3505="","",MAX(D3458:D3505))</f>
        <v>7.6950000000000003</v>
      </c>
      <c r="H3505" s="39">
        <f>STDEV(D3458:D3505)</f>
        <v>0.18307975532130977</v>
      </c>
      <c r="I3505" s="39">
        <f>+IF(F3505="","",(G3505-F3505))</f>
        <v>0.83100000000000041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6.8129999999999997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6.7370000000000001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6.6870000000000003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6.6360000000000001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6.6109999999999998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6.585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6.5350000000000001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6.5090000000000003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6.4580000000000002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6.4080000000000004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6.3570000000000002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6.3310000000000004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6.2809999999999997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6.23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6.2039999999999997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6.1790000000000003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6.1790000000000003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6.2039999999999997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6.23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6.2549999999999999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6.306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6.3570000000000002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6.4080000000000004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6.5350000000000001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6.6360000000000001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6.7119999999999997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6.7370000000000001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6.94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7.0410000000000004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7.0910000000000002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7.1669999999999998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7.1920000000000002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7.2169999999999996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7.2169999999999996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7.242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7.242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7.2169999999999996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7.1920000000000002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7.1669999999999998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7.1420000000000003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7.0910000000000002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7.0410000000000004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6.9649999999999999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6.9139999999999997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6.8639999999999999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6.8129999999999997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6.7629999999999999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6.7119999999999997</v>
      </c>
      <c r="E3553" s="39">
        <f>+IF(D3553="","",AVERAGE(D3506:D3553))</f>
        <v>6.7156249999999984</v>
      </c>
      <c r="F3553" s="39">
        <f>+IF(D3553="","",MIN(D3506:D3553))</f>
        <v>6.1790000000000003</v>
      </c>
      <c r="G3553" s="39">
        <f>+IF(D3553="","",MAX(D3506:D3553))</f>
        <v>7.242</v>
      </c>
      <c r="H3553" s="39">
        <f>STDEV(D3506:D3553)</f>
        <v>0.35703403646079646</v>
      </c>
      <c r="I3553" s="39">
        <f>+IF(F3553="","",(G3553-F3553))</f>
        <v>1.0629999999999997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6.6609999999999996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6.6109999999999998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6.585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6.5350000000000001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6.484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6.4329999999999998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6.3819999999999997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6.3310000000000004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6.2549999999999999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6.2039999999999997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6.1529999999999996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6.077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6.0259999999999998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5.9489999999999998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5.8979999999999997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5.8470000000000004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5.7960000000000003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5.77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5.77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5.7960000000000003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5.8209999999999997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5.8979999999999997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6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6.1280000000000001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6.2809999999999997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6.4580000000000002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6.6360000000000001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6.8129999999999997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6.99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7.1669999999999998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7.2679999999999998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7.343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7.3929999999999998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7.444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7.4939999999999998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7.5190000000000001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7.5439999999999996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7.5439999999999996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7.5439999999999996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7.5190000000000001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7.4690000000000003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7.4189999999999996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7.3179999999999996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7.242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7.1920000000000002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7.1159999999999997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7.0410000000000004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6.99</v>
      </c>
      <c r="E3601" s="39">
        <f>+IF(D3601="","",AVERAGE(D3554:D3601))</f>
        <v>6.6698749999999984</v>
      </c>
      <c r="F3601" s="39">
        <f>+IF(D3601="","",MIN(D3554:D3601))</f>
        <v>5.77</v>
      </c>
      <c r="G3601" s="39">
        <f>+IF(D3601="","",MAX(D3554:D3601))</f>
        <v>7.5439999999999996</v>
      </c>
      <c r="H3601" s="39">
        <f>STDEV(D3554:D3601)</f>
        <v>0.62417273335498236</v>
      </c>
      <c r="I3601" s="39">
        <f>+IF(F3601="","",(G3601-F3601))</f>
        <v>1.774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6.9649999999999999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6.94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6.9139999999999997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6.8890000000000002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6.8639999999999999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6.8390000000000004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6.7880000000000003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6.7370000000000001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6.6609999999999996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6.6109999999999998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6.56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6.5090000000000003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6.4580000000000002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6.4080000000000004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6.3819999999999997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6.3570000000000002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6.3310000000000004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6.3310000000000004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6.3819999999999997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6.4080000000000004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6.4580000000000002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6.585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6.6870000000000003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6.8390000000000004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7.0149999999999997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7.2169999999999996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7.3929999999999998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7.569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7.7450000000000001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7.92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8.0449999999999999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8.17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8.2449999999999992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8.2949999999999999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8.3190000000000008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8.3190000000000008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8.3439999999999994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8.3439999999999994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8.3439999999999994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8.2949999999999999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8.27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8.1950000000000003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8.1449999999999996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8.07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7.9950000000000001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7.9450000000000003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7.87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7.82</v>
      </c>
      <c r="E3649" s="39">
        <f>+IF(D3649="","",AVERAGE(D3602:D3649))</f>
        <v>7.3081666666666649</v>
      </c>
      <c r="F3649" s="39">
        <f>+IF(D3649="","",MIN(D3602:D3649))</f>
        <v>6.3310000000000004</v>
      </c>
      <c r="G3649" s="39">
        <f>+IF(D3649="","",MAX(D3602:D3649))</f>
        <v>8.3439999999999994</v>
      </c>
      <c r="H3649" s="39">
        <f>STDEV(D3602:D3649)</f>
        <v>0.75768772923644168</v>
      </c>
      <c r="I3649" s="39">
        <f>+IF(F3649="","",(G3649-F3649))</f>
        <v>2.012999999999999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7.7949999999999999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7.77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7.72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7.6950000000000003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7.67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7.6449999999999996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7.6189999999999998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7.569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7.5190000000000001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7.4690000000000003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7.3929999999999998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7.3179999999999996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7.242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7.1669999999999998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7.1159999999999997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7.0659999999999998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7.0410000000000004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7.0659999999999998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7.0910000000000002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7.1420000000000003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7.242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7.343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7.4939999999999998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7.67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7.8449999999999998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8.07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8.27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8.4689999999999994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8.6679999999999993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8.7919999999999998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8.891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8.99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9.0640000000000001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9.0399999999999991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8.99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9.0150000000000006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9.0640000000000001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9.0640000000000001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9.0399999999999991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8.99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8.9160000000000004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8.8170000000000002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8.7170000000000005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8.6430000000000007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8.5679999999999996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8.4939999999999998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8.4440000000000008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8.3940000000000001</v>
      </c>
      <c r="E3697" s="39">
        <f>+IF(D3697="","",AVERAGE(D3650:D3697))</f>
        <v>8.064937500000001</v>
      </c>
      <c r="F3697" s="39">
        <f>+IF(D3697="","",MIN(D3650:D3697))</f>
        <v>7.0410000000000004</v>
      </c>
      <c r="G3697" s="39">
        <f>+IF(D3697="","",MAX(D3650:D3697))</f>
        <v>9.0640000000000001</v>
      </c>
      <c r="H3697" s="39">
        <f>STDEV(D3650:D3697)</f>
        <v>0.72488973207668828</v>
      </c>
      <c r="I3697" s="39">
        <f>+IF(F3697="","",(G3697-F3697))</f>
        <v>2.0229999999999997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8.3689999999999998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8.3439999999999994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8.3190000000000008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8.3190000000000008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8.2949999999999999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8.27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8.2449999999999992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8.2200000000000006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8.17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8.0950000000000006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8.02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7.97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7.92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7.87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7.82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7.7949999999999999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7.77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7.7949999999999999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7.82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7.87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7.9450000000000003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8.0449999999999999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8.1449999999999996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8.27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8.4939999999999998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8.6679999999999993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8.8659999999999997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9.0640000000000001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9.1880000000000006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9.3119999999999994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9.4350000000000005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9.5340000000000007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9.5579999999999998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9.5830000000000002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9.5830000000000002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9.5090000000000003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9.4849999999999994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9.4600000000000009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9.41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9.3119999999999994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9.2129999999999992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9.1389999999999993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9.0399999999999991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8.9410000000000007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8.8409999999999993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8.7420000000000009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8.6679999999999993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8.593</v>
      </c>
      <c r="E3745" s="39">
        <f>+IF(D3745="","",AVERAGE(D3698:D3745))</f>
        <v>8.6112291666666696</v>
      </c>
      <c r="F3745" s="39">
        <f>+IF(D3745="","",MIN(D3698:D3745))</f>
        <v>7.77</v>
      </c>
      <c r="G3745" s="39">
        <f>+IF(D3745="","",MAX(D3698:D3745))</f>
        <v>9.5830000000000002</v>
      </c>
      <c r="H3745" s="39">
        <f>STDEV(D3698:D3745)</f>
        <v>0.61618297363976726</v>
      </c>
      <c r="I3745" s="39">
        <f>+IF(F3745="","",(G3745-F3745))</f>
        <v>1.8130000000000006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8.5190000000000001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8.4689999999999994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8.4190000000000005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8.3940000000000001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8.3689999999999998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8.3689999999999998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8.3439999999999994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8.3190000000000008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8.27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8.2200000000000006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8.17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8.0950000000000006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8.02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7.97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7.92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7.87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7.87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7.8949999999999996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7.92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7.9950000000000001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8.0950000000000006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8.2449999999999992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8.3940000000000001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8.593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8.8170000000000002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9.0399999999999991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9.2620000000000005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9.4849999999999994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9.657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9.8049999999999997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9.9280000000000008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10.026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10.074999999999999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10.1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10.074999999999999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10.051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9.9770000000000003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9.9030000000000005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9.8789999999999996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9.8539999999999992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9.7799999999999994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9.7059999999999995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9.6319999999999997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9.5090000000000003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9.41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9.3119999999999994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9.2379999999999995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9.1630000000000003</v>
      </c>
      <c r="E3793" s="39">
        <f>+IF(D3793="","",AVERAGE(D3746:D3793))</f>
        <v>8.9255833333333356</v>
      </c>
      <c r="F3793" s="39">
        <f>+IF(D3793="","",MIN(D3746:D3793))</f>
        <v>7.87</v>
      </c>
      <c r="G3793" s="39">
        <f>+IF(D3793="","",MAX(D3746:D3793))</f>
        <v>10.1</v>
      </c>
      <c r="H3793" s="39">
        <f>STDEV(D3746:D3793)</f>
        <v>0.79489150426086397</v>
      </c>
      <c r="I3793" s="39">
        <f>+IF(F3793="","",(G3793-F3793))</f>
        <v>2.2299999999999995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9.0890000000000004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9.0399999999999991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8.99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8.9410000000000007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8.891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8.8659999999999997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8.8409999999999993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8.8170000000000002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8.7669999999999995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8.7170000000000005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8.6430000000000007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8.593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8.4939999999999998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8.4190000000000005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8.3689999999999998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8.3190000000000008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8.2949999999999999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8.2949999999999999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8.3190000000000008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8.3940000000000001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8.5190000000000001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8.6430000000000007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8.8170000000000002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9.0150000000000006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9.2129999999999992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9.41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9.6080000000000005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9.8539999999999992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10.051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10.198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10.32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10.394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10.443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10.467000000000001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10.467000000000001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10.443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10.417999999999999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10.369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10.295999999999999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10.247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10.173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10.1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10.026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9.9280000000000008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9.8290000000000006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9.7309999999999999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9.6319999999999997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9.5579999999999998</v>
      </c>
      <c r="E3841" s="39">
        <f>+IF(D3841="","",AVERAGE(D3794:D3841))</f>
        <v>9.3597499999999965</v>
      </c>
      <c r="F3841" s="39">
        <f>+IF(D3841="","",MIN(D3794:D3841))</f>
        <v>8.2949999999999999</v>
      </c>
      <c r="G3841" s="39">
        <f>+IF(D3841="","",MAX(D3794:D3841))</f>
        <v>10.467000000000001</v>
      </c>
      <c r="H3841" s="39">
        <f>STDEV(D3794:D3841)</f>
        <v>0.76559484591075067</v>
      </c>
      <c r="I3841" s="39">
        <f>+IF(F3841="","",(G3841-F3841))</f>
        <v>2.1720000000000006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9.4849999999999994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9.41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9.3610000000000007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9.3119999999999994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9.2870000000000008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9.2620000000000005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9.2379999999999995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9.2129999999999992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9.1880000000000006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9.1630000000000003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9.1140000000000008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9.0399999999999991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8.9649999999999999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8.8659999999999997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8.7919999999999998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8.7420000000000009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8.7170000000000005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8.7420000000000009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8.7669999999999995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8.8409999999999993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8.9410000000000007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9.0890000000000004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9.2620000000000005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9.4849999999999994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9.7059999999999995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9.952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10.198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10.417999999999999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10.614000000000001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10.736000000000001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10.858000000000001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10.932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10.956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10.956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10.98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10.98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10.956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10.956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10.956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10.932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10.907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10.858000000000001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10.785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10.686999999999999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10.59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10.467000000000001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10.369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10.271000000000001</v>
      </c>
      <c r="E3889" s="39">
        <f>+IF(D3889="","",AVERAGE(D3842:D3889))</f>
        <v>9.8812916666666677</v>
      </c>
      <c r="F3889" s="39">
        <f>+IF(D3889="","",MIN(D3842:D3889))</f>
        <v>8.7170000000000005</v>
      </c>
      <c r="G3889" s="39">
        <f>+IF(D3889="","",MAX(D3842:D3889))</f>
        <v>10.98</v>
      </c>
      <c r="H3889" s="39">
        <f>STDEV(D3842:D3889)</f>
        <v>0.85051521202534919</v>
      </c>
      <c r="I3889" s="39">
        <f>+IF(F3889="","",(G3889-F3889))</f>
        <v>2.2629999999999999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10.247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10.394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10.443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10.467000000000001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10.443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10.394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10.32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10.247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10.173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10.074999999999999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9.9770000000000003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9.8789999999999996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9.7560000000000002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9.657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9.5579999999999998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9.4849999999999994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9.4350000000000005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9.41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9.41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9.4600000000000009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9.5579999999999998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9.657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9.8290000000000006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10.051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10.271000000000001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10.541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10.785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11.029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11.247999999999999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11.467000000000001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11.613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11.686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11.782999999999999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11.832000000000001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11.856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11.807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11.71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11.613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11.54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11.467000000000001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11.346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11.224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11.077999999999999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10.932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10.834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10.760999999999999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10.686999999999999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10.59</v>
      </c>
      <c r="E3937" s="39">
        <f>+IF(D3937="","",AVERAGE(D3890:D3937))</f>
        <v>10.583854166666667</v>
      </c>
      <c r="F3937" s="39">
        <f>+IF(D3937="","",MIN(D3890:D3937))</f>
        <v>9.41</v>
      </c>
      <c r="G3937" s="39">
        <f>+IF(D3937="","",MAX(D3890:D3937))</f>
        <v>11.856</v>
      </c>
      <c r="H3937" s="39">
        <f>STDEV(D3890:D3937)</f>
        <v>0.78616616157100705</v>
      </c>
      <c r="I3937" s="39">
        <f>+IF(F3937="","",(G3937-F3937))</f>
        <v>2.4459999999999997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10.516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10.443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10.394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10.369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10.32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10.295999999999999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10.271000000000001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10.271000000000001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10.247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10.247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10.222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10.198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10.124000000000001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10.074999999999999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10.000999999999999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9.9770000000000003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9.9280000000000008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9.9280000000000008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9.9280000000000008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9.9280000000000008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9.952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9.9770000000000003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9.952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10.074999999999999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10.247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10.222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10.247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10.369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10.516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10.59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10.686999999999999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10.712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10.686999999999999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10.663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10.638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10.59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10.516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10.443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10.369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10.295999999999999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10.247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10.173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10.124000000000001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10.051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10.051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10.026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9.9770000000000003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9.9030000000000005</v>
      </c>
      <c r="E3985" s="39">
        <f>+IF(D3985="","",AVERAGE(D3938:D3985))</f>
        <v>10.24964583333333</v>
      </c>
      <c r="F3985" s="39">
        <f>+IF(D3985="","",MIN(D3938:D3985))</f>
        <v>9.9030000000000005</v>
      </c>
      <c r="G3985" s="39">
        <f>+IF(D3985="","",MAX(D3938:D3985))</f>
        <v>10.712</v>
      </c>
      <c r="H3985" s="39">
        <f>STDEV(D3938:D3985)</f>
        <v>0.24139025431008279</v>
      </c>
      <c r="I3985" s="39">
        <f>+IF(F3985="","",(G3985-F3985))</f>
        <v>0.80899999999999928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9.8290000000000006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9.7560000000000002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9.7059999999999995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9.6319999999999997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9.5830000000000002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9.5090000000000003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9.4600000000000009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9.41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9.3610000000000007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9.3119999999999994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9.2620000000000005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9.2379999999999995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9.1880000000000006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9.1389999999999993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9.1140000000000008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9.0890000000000004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9.0890000000000004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9.1140000000000008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9.1140000000000008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9.1389999999999993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9.1880000000000006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9.2620000000000005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9.3610000000000007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9.5340000000000007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9.657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9.7059999999999995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9.7059999999999995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9.8049999999999997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9.9030000000000005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10.000999999999999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10.1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10.124000000000001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10.1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10.124000000000001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10.074999999999999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10.026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9.952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9.8789999999999996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9.8049999999999997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9.7309999999999999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9.657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9.5830000000000002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9.4849999999999994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9.41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9.3360000000000003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9.2620000000000005</v>
      </c>
      <c r="E4033" s="39">
        <f>+IF(D4033="","",AVERAGE(D3986:D4033))</f>
        <v>9.5836666666666712</v>
      </c>
      <c r="F4033" s="39">
        <f>+IF(D4033="","",MIN(D3986:D4033))</f>
        <v>9.0890000000000004</v>
      </c>
      <c r="G4033" s="39">
        <f>+IF(D4033="","",MAX(D3986:D4033))</f>
        <v>10.124000000000001</v>
      </c>
      <c r="H4033" s="39">
        <f>STDEV(D3986:D4033)</f>
        <v>0.34118936735655025</v>
      </c>
      <c r="I4033" s="39">
        <f>+IF(F4033="","",(G4033-F4033))</f>
        <v>1.0350000000000001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9.1880000000000006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9.0890000000000004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9.0150000000000006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8.9160000000000004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8.8409999999999993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8.7669999999999995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8.7170000000000005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8.6679999999999993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8.593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8.5190000000000001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8.4440000000000008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8.3689999999999998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8.2949999999999999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8.2200000000000006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8.1449999999999996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8.0950000000000006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8.07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8.07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8.1199999999999992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8.1950000000000003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8.3190000000000008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8.27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8.3689999999999998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8.5679999999999996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8.7170000000000005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8.8409999999999993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9.0150000000000006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9.1630000000000003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9.3610000000000007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9.2870000000000008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9.2620000000000005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9.3360000000000003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9.2870000000000008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9.2620000000000005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9.2129999999999992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9.1880000000000006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9.1389999999999993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9.1140000000000008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9.0640000000000001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8.99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8.891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8.7669999999999995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8.6679999999999993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8.5429999999999993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8.4440000000000008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8.3689999999999998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8.2949999999999999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8.1950000000000003</v>
      </c>
      <c r="E4081" s="39">
        <f>+IF(D4081="","",AVERAGE(D4034:D4081))</f>
        <v>8.7140208333333344</v>
      </c>
      <c r="F4081" s="39">
        <f>+IF(D4081="","",MIN(D4034:D4081))</f>
        <v>8.07</v>
      </c>
      <c r="G4081" s="39">
        <f>+IF(D4081="","",MAX(D4034:D4081))</f>
        <v>9.3610000000000007</v>
      </c>
      <c r="H4081" s="39">
        <f>STDEV(D4034:D4081)</f>
        <v>0.41051262657561982</v>
      </c>
      <c r="I4081" s="39">
        <f>+IF(F4081="","",(G4081-F4081))</f>
        <v>1.2910000000000004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8.1199999999999992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8.07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8.02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7.97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7.92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7.8949999999999996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7.8449999999999998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7.7949999999999999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7.72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7.6449999999999996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7.569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7.4690000000000003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7.3929999999999998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7.3179999999999996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7.2679999999999998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7.242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7.242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7.2930000000000001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7.3680000000000003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7.444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7.5439999999999996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7.6449999999999996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7.7949999999999999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7.87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7.92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7.9950000000000001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8.1950000000000003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8.27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8.5429999999999993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8.5429999999999993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8.5429999999999993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8.5190000000000001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8.4939999999999998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8.4939999999999998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8.4939999999999998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8.4939999999999998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8.4689999999999994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8.4689999999999994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8.4190000000000005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8.4190000000000005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8.3940000000000001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8.3439999999999994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8.3190000000000008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8.27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8.2200000000000006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8.1950000000000003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8.1199999999999992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8.0950000000000006</v>
      </c>
      <c r="E4129" s="39">
        <f>+IF(D4129="","",AVERAGE(D4082:D4129))</f>
        <v>7.9936875000000009</v>
      </c>
      <c r="F4129" s="39">
        <f>+IF(D4129="","",MIN(D4082:D4129))</f>
        <v>7.242</v>
      </c>
      <c r="G4129" s="39">
        <f>+IF(D4129="","",MAX(D4082:D4129))</f>
        <v>8.5429999999999993</v>
      </c>
      <c r="H4129" s="39">
        <f>STDEV(D4082:D4129)</f>
        <v>0.42503212175231714</v>
      </c>
      <c r="I4129" s="39">
        <f>+IF(F4129="","",(G4129-F4129))</f>
        <v>1.3009999999999993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8.07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8.0449999999999999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8.0449999999999999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8.02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8.02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8.0449999999999999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8.07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8.07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8.07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8.07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8.0449999999999999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8.0449999999999999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8.02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7.9950000000000001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7.97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7.97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7.9950000000000001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8.02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8.02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8.0449999999999999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8.07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8.1199999999999992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8.1449999999999996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8.1950000000000003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8.2949999999999999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8.3689999999999998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8.3940000000000001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8.4190000000000005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8.4939999999999998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8.5429999999999993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8.5679999999999996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8.593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8.6180000000000003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8.6180000000000003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8.6180000000000003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8.6180000000000003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8.593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8.5679999999999996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8.5190000000000001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8.4939999999999998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8.4689999999999994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8.4440000000000008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8.4190000000000005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8.3689999999999998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8.3439999999999994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8.3190000000000008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8.2949999999999999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8.27</v>
      </c>
      <c r="E4177" s="39">
        <f>+IF(D4177="","",AVERAGE(D4130:D4177))</f>
        <v>8.2589583333333358</v>
      </c>
      <c r="F4177" s="39">
        <f>+IF(D4177="","",MIN(D4130:D4177))</f>
        <v>7.97</v>
      </c>
      <c r="G4177" s="39">
        <f>+IF(D4177="","",MAX(D4130:D4177))</f>
        <v>8.6180000000000003</v>
      </c>
      <c r="H4177" s="39">
        <f>STDEV(D4130:D4177)</f>
        <v>0.23023327285402961</v>
      </c>
      <c r="I4177" s="39">
        <f>+IF(F4177="","",(G4177-F4177))</f>
        <v>0.64800000000000058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8.2449999999999992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8.2200000000000006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8.2200000000000006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8.2200000000000006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8.1950000000000003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8.1950000000000003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8.1950000000000003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8.1950000000000003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8.1950000000000003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8.1950000000000003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8.1950000000000003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8.1950000000000003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8.17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8.17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8.17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8.17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8.17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8.2200000000000006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8.27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8.3190000000000008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8.3689999999999998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8.4190000000000005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8.4939999999999998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8.5429999999999993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8.5679999999999996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8.593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8.6679999999999993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8.7420000000000009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8.8170000000000002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8.9160000000000004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8.9649999999999999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9.0399999999999991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9.0890000000000004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9.1389999999999993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9.1630000000000003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9.1389999999999993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9.1389999999999993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9.1140000000000008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9.1140000000000008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9.0890000000000004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9.0890000000000004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9.0640000000000001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9.0399999999999991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9.0399999999999991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9.0150000000000006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8.99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8.99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8.99</v>
      </c>
      <c r="E4225" s="39">
        <f>+IF(D4225="","",AVERAGE(D4178:D4225))</f>
        <v>8.6137916666666676</v>
      </c>
      <c r="F4225" s="39">
        <f>+IF(D4225="","",MIN(D4178:D4225))</f>
        <v>8.17</v>
      </c>
      <c r="G4225" s="39">
        <f>+IF(D4225="","",MAX(D4178:D4225))</f>
        <v>9.1630000000000003</v>
      </c>
      <c r="H4225" s="39">
        <f>STDEV(D4178:D4225)</f>
        <v>0.39638263044224326</v>
      </c>
      <c r="I4225" s="39">
        <f>+IF(F4225="","",(G4225-F4225))</f>
        <v>0.99300000000000033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8.99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8.99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8.99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8.99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8.99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8.99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8.99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8.99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8.99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8.99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8.9649999999999999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8.9649999999999999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8.9649999999999999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8.9410000000000007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8.9410000000000007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8.9410000000000007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8.9410000000000007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8.9649999999999999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9.0150000000000006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9.0399999999999991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9.0640000000000001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9.1140000000000008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9.1880000000000006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9.2870000000000008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9.3859999999999992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9.4600000000000009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9.657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9.8049999999999997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9.9770000000000003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10.1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10.173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10.271000000000001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10.345000000000001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10.394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10.443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10.467000000000001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10.492000000000001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10.492000000000001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10.492000000000001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10.492000000000001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10.492000000000001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10.467000000000001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10.443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10.394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10.369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10.32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10.271000000000001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10.222</v>
      </c>
      <c r="E4273" s="39">
        <f>+IF(D4273="","",AVERAGE(D4226:D4273))</f>
        <v>9.6178333333333352</v>
      </c>
      <c r="F4273" s="39">
        <f>+IF(D4273="","",MIN(D4226:D4273))</f>
        <v>8.9410000000000007</v>
      </c>
      <c r="G4273" s="39">
        <f>+IF(D4273="","",MAX(D4226:D4273))</f>
        <v>10.492000000000001</v>
      </c>
      <c r="H4273" s="39">
        <f>STDEV(D4226:D4273)</f>
        <v>0.6596249202850003</v>
      </c>
      <c r="I4273" s="39">
        <f>+IF(F4273="","",(G4273-F4273))</f>
        <v>1.5510000000000002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10.198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10.148999999999999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10.124000000000001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10.1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10.074999999999999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10.051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10.051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10.026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10.026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10.000999999999999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10.000999999999999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9.952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9.9280000000000008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9.9030000000000005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9.8789999999999996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9.8789999999999996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9.8539999999999992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9.8290000000000006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9.8290000000000006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9.8539999999999992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9.8290000000000006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9.8539999999999992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9.8539999999999992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9.9030000000000005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9.9280000000000008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9.952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9.9770000000000003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10.000999999999999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10.051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10.051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10.074999999999999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10.1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10.124000000000001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10.124000000000001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10.124000000000001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10.1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10.074999999999999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10.026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10.000999999999999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9.952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9.9030000000000005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9.8539999999999992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9.8049999999999997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9.7560000000000002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9.7059999999999995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9.657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9.6080000000000005</v>
      </c>
      <c r="E4321" s="39">
        <f>+IF(D4321="","",AVERAGE(D4274:D4321))</f>
        <v>9.9624791666666663</v>
      </c>
      <c r="F4321" s="39">
        <f>+IF(D4321="","",MIN(D4274:D4321))</f>
        <v>9.6080000000000005</v>
      </c>
      <c r="G4321" s="39">
        <f>+IF(D4321="","",MAX(D4274:D4321))</f>
        <v>10.198</v>
      </c>
      <c r="H4321" s="39">
        <f>STDEV(D4274:D4321)</f>
        <v>0.13444733044252147</v>
      </c>
      <c r="I4321" s="39">
        <f>+IF(F4321="","",(G4321-F4321))</f>
        <v>0.58999999999999986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9.5579999999999998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9.5090000000000003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9.4600000000000009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9.41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9.3859999999999992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9.3360000000000003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9.2620000000000005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9.2129999999999992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9.1630000000000003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9.1140000000000008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9.0640000000000001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9.0150000000000006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8.9649999999999999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8.891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8.8659999999999997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8.8409999999999993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8.8170000000000002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8.8409999999999993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8.8409999999999993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8.891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8.9410000000000007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8.9649999999999999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9.0150000000000006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9.1389999999999993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9.3360000000000003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9.4849999999999994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9.6319999999999997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9.8290000000000006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10.074999999999999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10.295999999999999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10.516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10.614000000000001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10.760999999999999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10.858000000000001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10.882999999999999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10.858000000000001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10.81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10.736000000000001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10.638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10.541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10.443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10.345000000000001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10.222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10.124000000000001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10.000999999999999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9.9030000000000005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9.8049999999999997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9.7059999999999995</v>
      </c>
      <c r="E4369" s="39">
        <f>+IF(D4369="","",AVERAGE(D4322:D4369))</f>
        <v>9.6858333333333348</v>
      </c>
      <c r="F4369" s="39">
        <f>+IF(D4369="","",MIN(D4322:D4369))</f>
        <v>8.8170000000000002</v>
      </c>
      <c r="G4369" s="39">
        <f>+IF(D4369="","",MAX(D4322:D4369))</f>
        <v>10.882999999999999</v>
      </c>
      <c r="H4369" s="39">
        <f>STDEV(D4322:D4369)</f>
        <v>0.69424032669218649</v>
      </c>
      <c r="I4369" s="39">
        <f>+IF(F4369="","",(G4369-F4369))</f>
        <v>2.0659999999999989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9.6080000000000005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9.5090000000000003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9.4350000000000005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9.3610000000000007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9.2620000000000005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9.2129999999999992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9.1140000000000008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9.0399999999999991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8.9649999999999999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8.9160000000000004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8.8170000000000002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8.7420000000000009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8.6679999999999993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8.593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8.5190000000000001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8.4440000000000008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8.3940000000000001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8.3439999999999994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8.2949999999999999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8.27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8.2200000000000006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8.2200000000000006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8.2449999999999992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8.27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8.2949999999999999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8.2949999999999999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8.3190000000000008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8.3940000000000001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8.4689999999999994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8.6180000000000003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8.7170000000000005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8.8409999999999993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8.9649999999999999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9.0890000000000004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9.1630000000000003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9.2620000000000005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9.3360000000000003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9.3610000000000007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9.3859999999999992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9.3859999999999992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9.3610000000000007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9.3360000000000003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9.3119999999999994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9.2620000000000005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9.2129999999999992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9.1630000000000003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9.0890000000000004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9.0150000000000006</v>
      </c>
      <c r="E4417" s="39">
        <f>+IF(D4417="","",AVERAGE(D4370:D4417))</f>
        <v>8.8773125000000004</v>
      </c>
      <c r="F4417" s="39">
        <f>+IF(D4417="","",MIN(D4370:D4417))</f>
        <v>8.2200000000000006</v>
      </c>
      <c r="G4417" s="39">
        <f>+IF(D4417="","",MAX(D4370:D4417))</f>
        <v>9.6080000000000005</v>
      </c>
      <c r="H4417" s="39">
        <f>STDEV(D4370:D4417)</f>
        <v>0.4356330271094131</v>
      </c>
      <c r="I4417" s="39">
        <f>+IF(F4417="","",(G4417-F4417))</f>
        <v>1.3879999999999999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8.9160000000000004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8.8170000000000002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8.7420000000000009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8.6430000000000007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8.5679999999999996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8.4689999999999994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8.3940000000000001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8.3190000000000008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8.2449999999999992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8.17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8.0950000000000006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8.02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7.9450000000000003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7.8949999999999996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7.8449999999999998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7.82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7.7949999999999999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7.7949999999999999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7.82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7.87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7.87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7.97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8.07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8.2449999999999992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8.4689999999999994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8.6929999999999996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8.7669999999999995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8.9160000000000004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9.0640000000000001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9.2129999999999992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9.3610000000000007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9.5090000000000003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9.5830000000000002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9.6319999999999997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9.657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9.7059999999999995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9.7059999999999995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9.7059999999999995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9.6820000000000004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9.6080000000000005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9.5579999999999998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9.4600000000000009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9.3610000000000007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9.2620000000000005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9.1389999999999993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9.0399999999999991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8.9160000000000004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8.7919999999999998</v>
      </c>
      <c r="E4465" s="39">
        <f>+IF(D4465="","",AVERAGE(D4418:D4465))</f>
        <v>8.7320416666666674</v>
      </c>
      <c r="F4465" s="39">
        <f>+IF(D4465="","",MIN(D4418:D4465))</f>
        <v>7.7949999999999999</v>
      </c>
      <c r="G4465" s="39">
        <f>+IF(D4465="","",MAX(D4418:D4465))</f>
        <v>9.7059999999999995</v>
      </c>
      <c r="H4465" s="39">
        <f>STDEV(D4418:D4465)</f>
        <v>0.66369709055726955</v>
      </c>
      <c r="I4465" s="39">
        <f>+IF(F4465="","",(G4465-F4465))</f>
        <v>1.9109999999999996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8.6929999999999996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8.5679999999999996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8.4440000000000008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8.3190000000000008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8.2200000000000006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8.0950000000000006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7.9950000000000001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7.8949999999999996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7.77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7.67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7.569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7.4690000000000003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7.3929999999999998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7.3179999999999996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7.242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7.1920000000000002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7.1420000000000003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7.1420000000000003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7.1669999999999998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7.1920000000000002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7.2679999999999998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7.3680000000000003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7.5190000000000001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7.6449999999999996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7.77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7.8949999999999996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8.02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8.17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8.3190000000000008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8.4440000000000008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8.5679999999999996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8.6929999999999996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8.7669999999999995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8.8659999999999997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8.9160000000000004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8.9649999999999999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8.99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8.99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8.9649999999999999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8.9649999999999999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8.9410000000000007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8.891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8.8659999999999997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8.8170000000000002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8.7669999999999995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8.7170000000000005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8.6430000000000007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8.5679999999999996</v>
      </c>
      <c r="E4513" s="39">
        <f>+IF(D4513="","",AVERAGE(D4466:D4513))</f>
        <v>8.1626666666666647</v>
      </c>
      <c r="F4513" s="39">
        <f>+IF(D4513="","",MIN(D4466:D4513))</f>
        <v>7.1420000000000003</v>
      </c>
      <c r="G4513" s="39">
        <f>+IF(D4513="","",MAX(D4466:D4513))</f>
        <v>8.99</v>
      </c>
      <c r="H4513" s="39">
        <f>STDEV(D4466:D4513)</f>
        <v>0.6484648100930982</v>
      </c>
      <c r="I4513" s="39">
        <f>+IF(F4513="","",(G4513-F4513))</f>
        <v>1.8479999999999999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8.4939999999999998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8.4190000000000005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8.3439999999999994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8.27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8.1950000000000003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8.0950000000000006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8.02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7.9450000000000003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7.87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7.7949999999999999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7.72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7.67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7.5940000000000003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7.5439999999999996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7.5190000000000001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7.4939999999999998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7.4690000000000003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7.4690000000000003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7.4939999999999998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7.5439999999999996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7.569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7.6189999999999998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7.67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7.72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7.77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7.82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7.87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7.9450000000000003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7.9950000000000001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8.0449999999999999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8.1199999999999992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8.1950000000000003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8.2449999999999992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8.27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8.3190000000000008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8.3439999999999994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8.3689999999999998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8.3940000000000001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8.4190000000000005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8.4190000000000005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8.4190000000000005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8.4440000000000008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8.4440000000000008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8.4190000000000005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8.4190000000000005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8.3940000000000001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8.3940000000000001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8.3689999999999998</v>
      </c>
      <c r="E4561" s="39">
        <f>+IF(D4561="","",AVERAGE(D4514:D4561))</f>
        <v>8.028812499999999</v>
      </c>
      <c r="F4561" s="39">
        <f>+IF(D4561="","",MIN(D4514:D4561))</f>
        <v>7.4690000000000003</v>
      </c>
      <c r="G4561" s="39">
        <f>+IF(D4561="","",MAX(D4514:D4561))</f>
        <v>8.4939999999999998</v>
      </c>
      <c r="H4561" s="39">
        <f>STDEV(D4514:D4561)</f>
        <v>0.35119247654969277</v>
      </c>
      <c r="I4561" s="39">
        <f>+IF(F4561="","",(G4561-F4561))</f>
        <v>1.0249999999999995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8.3439999999999994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8.3190000000000008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8.2949999999999999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8.27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8.2200000000000006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8.1950000000000003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8.17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8.1449999999999996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8.1199999999999992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8.07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8.0449999999999999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8.02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7.97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7.9450000000000003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7.92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7.8949999999999996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7.8949999999999996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7.92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7.92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7.97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8.0449999999999999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8.1199999999999992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8.2200000000000006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8.4190000000000005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8.6180000000000003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8.8170000000000002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9.0640000000000001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9.2620000000000005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9.4849999999999994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9.6820000000000004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9.8539999999999992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10.026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10.173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10.295999999999999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10.417999999999999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10.492000000000001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10.541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10.59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10.59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10.614000000000001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10.59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10.541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10.516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10.467000000000001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10.394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10.345000000000001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10.295999999999999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10.222</v>
      </c>
      <c r="E4609" s="39">
        <f>+IF(D4609="","",AVERAGE(D4562:D4609))</f>
        <v>9.0905208333333309</v>
      </c>
      <c r="F4609" s="39">
        <f>+IF(D4609="","",MIN(D4562:D4609))</f>
        <v>7.8949999999999996</v>
      </c>
      <c r="G4609" s="39">
        <f>+IF(D4609="","",MAX(D4562:D4609))</f>
        <v>10.614000000000001</v>
      </c>
      <c r="H4609" s="39">
        <f>STDEV(D4562:D4609)</f>
        <v>1.090268715453758</v>
      </c>
      <c r="I4609" s="39">
        <f>+IF(F4609="","",(G4609-F4609))</f>
        <v>2.7190000000000012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10.173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10.124000000000001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10.074999999999999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10.026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9.952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9.9030000000000005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9.8539999999999992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9.8049999999999997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9.7799999999999994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9.7309999999999999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9.7059999999999995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9.6820000000000004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9.657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9.6080000000000005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9.5830000000000002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9.5579999999999998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9.5579999999999998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9.5579999999999998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9.5579999999999998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9.5579999999999998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9.5830000000000002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9.6319999999999997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9.7309999999999999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9.8290000000000006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9.9030000000000005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10.000999999999999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10.148999999999999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10.32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10.516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10.736000000000001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10.956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11.102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11.224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11.321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11.419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11.467000000000001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11.492000000000001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11.516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11.516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11.516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11.467000000000001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11.394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11.321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11.224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11.151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11.077999999999999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10.98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10.907</v>
      </c>
      <c r="E4657" s="39">
        <f>+IF(D4657="","",AVERAGE(D4610:D4657))</f>
        <v>10.393750000000001</v>
      </c>
      <c r="F4657" s="39">
        <f>+IF(D4657="","",MIN(D4610:D4657))</f>
        <v>9.5579999999999998</v>
      </c>
      <c r="G4657" s="39">
        <f>+IF(D4657="","",MAX(D4610:D4657))</f>
        <v>11.516</v>
      </c>
      <c r="H4657" s="39">
        <f>STDEV(D4610:D4657)</f>
        <v>0.74420485912175138</v>
      </c>
      <c r="I4657" s="39">
        <f>+IF(F4657="","",(G4657-F4657))</f>
        <v>1.9580000000000002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10.834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10.760999999999999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10.663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10.59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10.492000000000001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10.417999999999999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10.32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10.247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10.173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10.1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10.000999999999999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9.9280000000000008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9.8539999999999992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9.7799999999999994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9.7309999999999999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9.6820000000000004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9.657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9.657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9.6820000000000004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9.7560000000000002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9.8290000000000006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9.952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10.271000000000001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10.492000000000001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10.686999999999999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10.907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11.151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11.346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11.54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11.71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11.832000000000001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11.904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11.977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12.000999999999999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12.025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12.025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12.000999999999999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11.977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11.929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11.856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11.782999999999999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11.71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11.613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11.516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11.443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11.394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11.321</v>
      </c>
      <c r="E4705" s="39">
        <f>+IF(D4705="","",AVERAGE(D4658:D4705))</f>
        <v>10.84620833333333</v>
      </c>
      <c r="F4705" s="39">
        <f>+IF(D4705="","",MIN(D4658:D4705))</f>
        <v>9.657</v>
      </c>
      <c r="G4705" s="39">
        <f>+IF(D4705="","",MAX(D4658:D4705))</f>
        <v>12.025</v>
      </c>
      <c r="H4705" s="39">
        <f>STDEV(D4658:D4705)</f>
        <v>0.85036510202241289</v>
      </c>
      <c r="I4705" s="39">
        <f>+IF(F4705="","",(G4705-F4705))</f>
        <v>2.3680000000000003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11.273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11.2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11.127000000000001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11.077999999999999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11.005000000000001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10.932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10.882999999999999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10.785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10.712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10.614000000000001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10.541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10.443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10.369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10.295999999999999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10.247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10.198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10.173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10.173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10.198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10.247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10.32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10.443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10.59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10.760999999999999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10.956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11.175000000000001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11.394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11.613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11.832000000000001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12.025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12.195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12.316000000000001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12.413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12.484999999999999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12.509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12.509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12.509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12.484999999999999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12.461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12.436999999999999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12.364000000000001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12.292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12.218999999999999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12.147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12.074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12.025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11.952999999999999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11.904</v>
      </c>
      <c r="E4753" s="39">
        <f>+IF(D4753="","",AVERAGE(D4706:D4753))</f>
        <v>11.352083333333333</v>
      </c>
      <c r="F4753" s="39">
        <f>+IF(D4753="","",MIN(D4706:D4753))</f>
        <v>10.173</v>
      </c>
      <c r="G4753" s="39">
        <f>+IF(D4753="","",MAX(D4706:D4753))</f>
        <v>12.509</v>
      </c>
      <c r="H4753" s="39">
        <f>STDEV(D4706:D4753)</f>
        <v>0.84863847986262442</v>
      </c>
      <c r="I4753" s="39">
        <f>+IF(F4753="","",(G4753-F4753))</f>
        <v>2.3360000000000003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11.856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11.807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11.759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11.71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11.662000000000001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11.589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11.516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11.419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11.346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11.247999999999999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11.175000000000001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11.077999999999999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10.98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10.907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10.858000000000001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10.834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10.834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10.858000000000001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10.907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10.98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11.077999999999999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11.2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11.37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11.565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11.759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11.977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12.195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12.436999999999999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12.654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12.871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13.016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13.137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13.257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13.305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13.353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13.329000000000001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13.305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13.281000000000001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13.233000000000001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13.185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13.112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13.064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12.992000000000001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12.896000000000001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12.823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12.727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12.678000000000001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12.63</v>
      </c>
      <c r="E4801" s="39">
        <f>+IF(D4801="","",AVERAGE(D4754:D4801))</f>
        <v>12.078166666666666</v>
      </c>
      <c r="F4801" s="39">
        <f>+IF(D4801="","",MIN(D4754:D4801))</f>
        <v>10.834</v>
      </c>
      <c r="G4801" s="39">
        <f>+IF(D4801="","",MAX(D4754:D4801))</f>
        <v>13.353</v>
      </c>
      <c r="H4801" s="39">
        <f>STDEV(D4754:D4801)</f>
        <v>0.9030081485302649</v>
      </c>
      <c r="I4801" s="39">
        <f>+IF(F4801="","",(G4801-F4801))</f>
        <v>2.5190000000000001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12.582000000000001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12.534000000000001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12.484999999999999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12.436999999999999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12.413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12.364000000000001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12.292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12.218999999999999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12.122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12.025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11.952999999999999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11.856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11.782999999999999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11.71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11.662000000000001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11.662000000000001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11.662000000000001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11.686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11.734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11.807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11.929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12.074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12.243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12.436999999999999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12.654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12.847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13.087999999999999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13.305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13.522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13.714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13.882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14.026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14.074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14.074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14.05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14.002000000000001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13.978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13.954000000000001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13.93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13.882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13.81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13.738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13.618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13.522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13.425000000000001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13.329000000000001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13.257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13.161</v>
      </c>
      <c r="E4849" s="39">
        <f>+IF(D4849="","",AVERAGE(D4802:D4849))</f>
        <v>12.844020833333332</v>
      </c>
      <c r="F4849" s="39">
        <f>+IF(D4849="","",MIN(D4802:D4849))</f>
        <v>11.662000000000001</v>
      </c>
      <c r="G4849" s="39">
        <f>+IF(D4849="","",MAX(D4802:D4849))</f>
        <v>14.074</v>
      </c>
      <c r="H4849" s="39">
        <f>STDEV(D4802:D4849)</f>
        <v>0.86259999086342953</v>
      </c>
      <c r="I4849" s="39">
        <f>+IF(F4849="","",(G4849-F4849))</f>
        <v>2.411999999999999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13.112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13.064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13.016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12.968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12.92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12.871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12.798999999999999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12.727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12.678000000000001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12.582000000000001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12.509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12.436999999999999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12.364000000000001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12.292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12.268000000000001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12.243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12.243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12.268000000000001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12.316000000000001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12.388999999999999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12.509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12.63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12.798999999999999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12.992000000000001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13.209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13.401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13.593999999999999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13.762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13.93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14.074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14.194000000000001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14.266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14.314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14.337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14.337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14.266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14.17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14.074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13.978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13.882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13.786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13.666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13.545999999999999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13.425000000000001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13.305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13.209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13.137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13.04</v>
      </c>
      <c r="E4897" s="39">
        <f>+IF(D4897="","",AVERAGE(D4850:D4897))</f>
        <v>13.206208333333331</v>
      </c>
      <c r="F4897" s="39">
        <f>+IF(D4897="","",MIN(D4850:D4897))</f>
        <v>12.243</v>
      </c>
      <c r="G4897" s="39">
        <f>+IF(D4897="","",MAX(D4850:D4897))</f>
        <v>14.337</v>
      </c>
      <c r="H4897" s="39">
        <f>STDEV(D4850:D4897)</f>
        <v>0.69001387461638797</v>
      </c>
      <c r="I4897" s="39">
        <f>+IF(F4897="","",(G4897-F4897))</f>
        <v>2.0939999999999994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12.968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12.896000000000001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12.823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12.775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12.727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12.654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12.606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12.534000000000001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12.436999999999999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12.364000000000001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12.268000000000001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12.147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12.074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12.000999999999999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11.929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11.904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11.88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11.904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11.952999999999999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12.025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12.147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12.268000000000001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12.413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12.606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12.823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13.04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13.233000000000001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13.425000000000001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13.618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13.786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13.906000000000001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14.002000000000001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14.05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14.05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14.026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13.954000000000001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13.906000000000001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13.834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13.762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13.666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13.57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13.449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13.329000000000001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13.185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13.04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12.92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12.775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12.654</v>
      </c>
      <c r="E4945" s="39">
        <f>+IF(D4945="","",AVERAGE(D4898:D4945))</f>
        <v>12.923041666666665</v>
      </c>
      <c r="F4945" s="39">
        <f>+IF(D4945="","",MIN(D4898:D4945))</f>
        <v>11.88</v>
      </c>
      <c r="G4945" s="39">
        <f>+IF(D4945="","",MAX(D4898:D4945))</f>
        <v>14.05</v>
      </c>
      <c r="H4945" s="39">
        <f>STDEV(D4898:D4945)</f>
        <v>0.70678417537985094</v>
      </c>
      <c r="I4945" s="39">
        <f>+IF(F4945="","",(G4945-F4945))</f>
        <v>2.17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12.558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12.461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12.364000000000001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12.268000000000001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12.195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12.098000000000001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12.025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11.952999999999999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11.856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11.734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11.637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11.516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11.419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11.321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11.247999999999999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11.224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11.224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11.247999999999999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11.297000000000001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11.394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11.516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11.637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11.832000000000001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12.025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12.243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12.436999999999999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12.63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12.823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13.016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13.185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13.305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13.401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13.449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13.473000000000001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13.449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13.401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13.353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13.281000000000001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13.209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13.112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13.016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12.896000000000001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12.750999999999999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12.606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12.461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12.316000000000001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12.195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12.074</v>
      </c>
      <c r="E4993" s="39">
        <f>+IF(D4993="","",AVERAGE(D4946:D4993))</f>
        <v>12.336083333333335</v>
      </c>
      <c r="F4993" s="39">
        <f>+IF(D4993="","",MIN(D4946:D4993))</f>
        <v>11.224</v>
      </c>
      <c r="G4993" s="39">
        <f>+IF(D4993="","",MAX(D4946:D4993))</f>
        <v>13.473000000000001</v>
      </c>
      <c r="H4993" s="39">
        <f>STDEV(D4946:D4993)</f>
        <v>0.73303562461203386</v>
      </c>
      <c r="I4993" s="39">
        <f>+IF(F4993="","",(G4993-F4993))</f>
        <v>2.2490000000000006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11.952999999999999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11.856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11.759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11.686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11.613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11.54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11.467000000000001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11.394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11.321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11.247999999999999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11.151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11.053000000000001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10.932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10.858000000000001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10.785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10.760999999999999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10.785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10.834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10.882999999999999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11.005000000000001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11.151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11.321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11.54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11.759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12.025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12.268000000000001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12.484999999999999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12.702999999999999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12.92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13.112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13.281000000000001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13.401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13.449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13.497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13.497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13.377000000000001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13.305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13.281000000000001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13.233000000000001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13.185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13.137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13.016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12.896000000000001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12.750999999999999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12.63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12.509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12.388999999999999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12.268000000000001</v>
      </c>
      <c r="E5041" s="39">
        <f>+IF(D5041="","",AVERAGE(D4994:D5041))</f>
        <v>12.109791666666668</v>
      </c>
      <c r="F5041" s="39">
        <f>+IF(D5041="","",MIN(D4994:D5041))</f>
        <v>10.760999999999999</v>
      </c>
      <c r="G5041" s="39">
        <f>+IF(D5041="","",MAX(D4994:D5041))</f>
        <v>13.497</v>
      </c>
      <c r="H5041" s="39">
        <f>STDEV(D4994:D5041)</f>
        <v>0.93450209654110261</v>
      </c>
      <c r="I5041" s="39">
        <f>+IF(F5041="","",(G5041-F5041))</f>
        <v>2.7360000000000007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12.195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12.098000000000001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12.05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11.977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11.929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11.88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11.856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11.807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11.759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11.686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11.637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11.589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11.516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11.492000000000001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11.467000000000001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11.467000000000001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11.492000000000001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11.516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11.565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11.589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11.662000000000001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11.807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11.977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12.05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12.098000000000001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12.195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12.316000000000001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12.388999999999999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12.413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12.413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12.461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12.509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12.534000000000001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12.534000000000001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12.534000000000001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12.509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12.436999999999999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12.364000000000001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12.316000000000001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12.218999999999999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12.147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12.074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12.025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11.952999999999999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11.904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11.832000000000001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11.759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11.686</v>
      </c>
      <c r="E5089" s="39">
        <f>+IF(D5089="","",AVERAGE(D5042:D5089))</f>
        <v>11.993416666666667</v>
      </c>
      <c r="F5089" s="39">
        <f>+IF(D5089="","",MIN(D5042:D5089))</f>
        <v>11.467000000000001</v>
      </c>
      <c r="G5089" s="39">
        <f>+IF(D5089="","",MAX(D5042:D5089))</f>
        <v>12.534000000000001</v>
      </c>
      <c r="H5089" s="39">
        <f>STDEV(D5042:D5089)</f>
        <v>0.34426207442372275</v>
      </c>
      <c r="I5089" s="39">
        <f>+IF(F5089="","",(G5089-F5089))</f>
        <v>1.0670000000000002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11.613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11.516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11.467000000000001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11.394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11.321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11.247999999999999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11.2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11.127000000000001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11.077999999999999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11.029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10.956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10.907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10.858000000000001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10.81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10.785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10.785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10.834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10.907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10.98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11.102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11.247999999999999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11.443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11.637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11.856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12.098000000000001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12.34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12.606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12.823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13.064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13.281000000000001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13.449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13.57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13.641999999999999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13.666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13.641999999999999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13.593999999999999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13.545999999999999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13.497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13.449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13.377000000000001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13.281000000000001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13.185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13.064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12.944000000000001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12.823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12.678000000000001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12.582000000000001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12.461</v>
      </c>
      <c r="E5137" s="39">
        <f>+IF(D5137="","",AVERAGE(D5090:D5137))</f>
        <v>12.140895833333332</v>
      </c>
      <c r="F5137" s="39">
        <f>+IF(D5137="","",MIN(D5090:D5137))</f>
        <v>10.785</v>
      </c>
      <c r="G5137" s="39">
        <f>+IF(D5137="","",MAX(D5090:D5137))</f>
        <v>13.666</v>
      </c>
      <c r="H5137" s="39">
        <f>STDEV(D5090:D5137)</f>
        <v>1.0547785335680124</v>
      </c>
      <c r="I5137" s="39">
        <f>+IF(F5137="","",(G5137-F5137))</f>
        <v>2.8810000000000002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12.364000000000001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12.292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12.218999999999999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12.147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12.074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12.025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11.977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11.904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11.832000000000001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11.759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11.662000000000001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11.565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11.467000000000001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11.37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11.297000000000001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11.273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11.273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11.297000000000001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11.346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11.467000000000001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11.613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11.782999999999999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12.000999999999999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12.243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12.509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12.775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13.04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13.329000000000001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13.57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13.786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14.002000000000001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14.122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14.194000000000001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14.242000000000001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14.266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14.242000000000001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14.194000000000001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14.122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14.05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13.954000000000001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13.858000000000001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13.762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13.618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13.497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13.353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13.233000000000001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13.112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13.016</v>
      </c>
      <c r="E5185" s="39">
        <f>+IF(D5185="","",AVERAGE(D5138:D5185))</f>
        <v>12.710333333333331</v>
      </c>
      <c r="F5185" s="39">
        <f>+IF(D5185="","",MIN(D5138:D5185))</f>
        <v>11.273</v>
      </c>
      <c r="G5185" s="39">
        <f>+IF(D5185="","",MAX(D5138:D5185))</f>
        <v>14.266</v>
      </c>
      <c r="H5185" s="39">
        <f>STDEV(D5138:D5185)</f>
        <v>1.0560346209132427</v>
      </c>
      <c r="I5185" s="39">
        <f>+IF(F5185="","",(G5185-F5185))</f>
        <v>2.9930000000000003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12.92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12.847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12.775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12.727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12.678000000000001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12.63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12.582000000000001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12.558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12.534000000000001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12.484999999999999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12.413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12.364000000000001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12.316000000000001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12.268000000000001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12.218999999999999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12.195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12.170999999999999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12.170999999999999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12.195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12.218999999999999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12.243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12.34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12.364000000000001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12.388999999999999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12.436999999999999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12.534000000000001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12.63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12.678000000000001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12.678000000000001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12.678000000000001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12.678000000000001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12.678000000000001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12.63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12.606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12.582000000000001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12.534000000000001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12.484999999999999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12.436999999999999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12.388999999999999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12.34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12.268000000000001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12.195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12.122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12.074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12.025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11.977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11.929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11.904</v>
      </c>
      <c r="E5233" s="39">
        <f>+IF(D5233="","",AVERAGE(D5186:D5233))</f>
        <v>12.418562499999995</v>
      </c>
      <c r="F5233" s="39">
        <f>+IF(D5233="","",MIN(D5186:D5233))</f>
        <v>11.904</v>
      </c>
      <c r="G5233" s="39">
        <f>+IF(D5233="","",MAX(D5186:D5233))</f>
        <v>12.92</v>
      </c>
      <c r="H5233" s="39">
        <f>STDEV(D5186:D5233)</f>
        <v>0.24722019698615325</v>
      </c>
      <c r="I5233" s="39">
        <f>+IF(F5233="","",(G5233-F5233))</f>
        <v>1.016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11.88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11.832000000000001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11.807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11.759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11.71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11.686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11.637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11.589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11.565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11.516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11.492000000000001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11.443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11.394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11.346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11.297000000000001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11.297000000000001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11.346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11.394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11.443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11.492000000000001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11.565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11.662000000000001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11.88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12.147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12.34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12.582000000000001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12.847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13.112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13.353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13.545999999999999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13.641999999999999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13.738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13.786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13.81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13.786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13.762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13.714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13.641999999999999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13.57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13.497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13.401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13.281000000000001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13.161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13.016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12.92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12.775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12.654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12.558</v>
      </c>
      <c r="E5281" s="39">
        <f>+IF(D5281="","",AVERAGE(D5234:D5281))</f>
        <v>12.430666666666662</v>
      </c>
      <c r="F5281" s="39">
        <f>+IF(D5281="","",MIN(D5234:D5281))</f>
        <v>11.297000000000001</v>
      </c>
      <c r="G5281" s="39">
        <f>+IF(D5281="","",MAX(D5234:D5281))</f>
        <v>13.81</v>
      </c>
      <c r="H5281" s="39">
        <f>STDEV(D5234:D5281)</f>
        <v>0.92036723321271663</v>
      </c>
      <c r="I5281" s="39">
        <f>+IF(F5281="","",(G5281-F5281))</f>
        <v>2.5129999999999999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12.436999999999999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12.34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12.268000000000001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12.195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12.147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12.098000000000001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12.05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12.000999999999999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11.952999999999999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11.904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11.832000000000001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11.782999999999999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11.71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11.637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11.589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11.565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11.589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11.637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11.71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11.807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11.952999999999999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12.147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12.34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12.582000000000001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12.847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13.112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13.329000000000001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13.57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13.81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14.05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14.266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14.361000000000001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14.409000000000001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14.433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14.361000000000001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14.29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14.242000000000001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14.194000000000001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14.17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14.122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14.05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13.954000000000001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13.834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13.714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13.593999999999999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13.497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13.401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13.305</v>
      </c>
      <c r="E5329" s="39">
        <f>+IF(D5329="","",AVERAGE(D5282:D5329))</f>
        <v>12.920604166666664</v>
      </c>
      <c r="F5329" s="39">
        <f>+IF(D5329="","",MIN(D5282:D5329))</f>
        <v>11.565</v>
      </c>
      <c r="G5329" s="39">
        <f>+IF(D5329="","",MAX(D5282:D5329))</f>
        <v>14.433</v>
      </c>
      <c r="H5329" s="39">
        <f>STDEV(D5282:D5329)</f>
        <v>1.0321025171656719</v>
      </c>
      <c r="I5329" s="39">
        <f>+IF(F5329="","",(G5329-F5329))</f>
        <v>2.8680000000000003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13.233000000000001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13.161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13.112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13.087999999999999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13.064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13.04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13.04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13.04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13.04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13.04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13.04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13.04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13.016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12.968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12.92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12.92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12.896000000000001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12.871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12.847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12.847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12.871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12.896000000000001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12.92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12.896000000000001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12.92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12.968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12.992000000000001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13.064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13.161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13.281000000000001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13.449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13.57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13.641999999999999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13.666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13.69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13.666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13.618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13.57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13.473000000000001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13.401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13.329000000000001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13.257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13.161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13.087999999999999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13.016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12.92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12.823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12.727</v>
      </c>
      <c r="E5377" s="39">
        <f>+IF(D5377="","",AVERAGE(D5330:D5377))</f>
        <v>13.130374999999992</v>
      </c>
      <c r="F5377" s="39">
        <f>+IF(D5377="","",MIN(D5330:D5377))</f>
        <v>12.727</v>
      </c>
      <c r="G5377" s="39">
        <f>+IF(D5377="","",MAX(D5330:D5377))</f>
        <v>13.69</v>
      </c>
      <c r="H5377" s="39">
        <f>STDEV(D5330:D5377)</f>
        <v>0.26349133983911649</v>
      </c>
      <c r="I5377" s="39">
        <f>+IF(F5377="","",(G5377-F5377))</f>
        <v>0.96299999999999919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12.678000000000001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12.606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12.558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12.484999999999999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12.436999999999999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12.413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12.388999999999999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12.34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12.316000000000001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12.316000000000001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12.292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12.268000000000001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12.243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12.218999999999999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12.218999999999999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12.218999999999999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12.218999999999999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12.243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12.268000000000001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12.292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12.316000000000001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12.34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12.388999999999999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12.509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12.702999999999999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12.847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12.92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12.968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12.968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13.064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13.209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13.281000000000001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13.305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13.329000000000001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13.329000000000001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13.353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13.377000000000001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13.353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13.329000000000001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13.305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13.233000000000001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13.185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13.137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13.087999999999999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13.04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12.968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12.896000000000001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12.823</v>
      </c>
      <c r="E5425" s="39">
        <f>+IF(D5425="","",AVERAGE(D5378:D5425))</f>
        <v>12.74133333333333</v>
      </c>
      <c r="F5425" s="39">
        <f>+IF(D5425="","",MIN(D5378:D5425))</f>
        <v>12.218999999999999</v>
      </c>
      <c r="G5425" s="39">
        <f>+IF(D5425="","",MAX(D5378:D5425))</f>
        <v>13.377000000000001</v>
      </c>
      <c r="H5425" s="39">
        <f>STDEV(D5378:D5425)</f>
        <v>0.42277630186475657</v>
      </c>
      <c r="I5425" s="39">
        <f>+IF(F5425="","",(G5425-F5425))</f>
        <v>1.1580000000000013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12.750999999999999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12.678000000000001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12.63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12.582000000000001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12.534000000000001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12.509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12.461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12.436999999999999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12.388999999999999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12.364000000000001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12.316000000000001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12.268000000000001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12.218999999999999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12.195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12.170999999999999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12.170999999999999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12.195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12.243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12.268000000000001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12.364000000000001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12.413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12.534000000000001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12.727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12.798999999999999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13.064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13.305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13.473000000000001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13.641999999999999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13.786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13.978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14.074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14.146000000000001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14.122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14.098000000000001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14.17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14.242000000000001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14.218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14.17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14.098000000000001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14.026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14.002000000000001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13.93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13.882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13.834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13.762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13.714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13.69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13.641999999999999</v>
      </c>
      <c r="E5473" s="39">
        <f>+IF(D5473="","",AVERAGE(D5426:D5473))</f>
        <v>13.151791666666666</v>
      </c>
      <c r="F5473" s="39">
        <f>+IF(D5473="","",MIN(D5426:D5473))</f>
        <v>12.170999999999999</v>
      </c>
      <c r="G5473" s="39">
        <f>+IF(D5473="","",MAX(D5426:D5473))</f>
        <v>14.242000000000001</v>
      </c>
      <c r="H5473" s="39">
        <f>STDEV(D5426:D5473)</f>
        <v>0.77557015289188214</v>
      </c>
      <c r="I5473" s="39">
        <f>+IF(F5473="","",(G5473-F5473))</f>
        <v>2.0710000000000015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13.641999999999999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13.618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13.618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13.641999999999999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13.641999999999999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13.641999999999999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13.666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13.666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13.666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13.666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13.641999999999999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13.641999999999999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13.618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13.593999999999999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13.593999999999999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13.618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13.641999999999999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13.69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13.738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13.81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13.882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13.954000000000001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13.954000000000001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14.002000000000001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14.002000000000001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14.002000000000001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14.074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14.122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14.17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14.218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14.266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14.361000000000001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14.433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14.481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14.529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14.529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14.529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14.505000000000001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14.457000000000001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14.433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14.409000000000001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14.361000000000001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14.337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14.29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14.266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14.218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14.194000000000001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14.146000000000001</v>
      </c>
      <c r="E5521" s="39">
        <f>+IF(D5521="","",AVERAGE(D5474:D5521))</f>
        <v>14.003749999999997</v>
      </c>
      <c r="F5521" s="39">
        <f>+IF(D5521="","",MIN(D5474:D5521))</f>
        <v>13.593999999999999</v>
      </c>
      <c r="G5521" s="39">
        <f>+IF(D5521="","",MAX(D5474:D5521))</f>
        <v>14.529</v>
      </c>
      <c r="H5521" s="39">
        <f>STDEV(D5474:D5521)</f>
        <v>0.33754990174819016</v>
      </c>
      <c r="I5521" s="39">
        <f>+IF(F5521="","",(G5521-F5521))</f>
        <v>0.9350000000000005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14.122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14.074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14.026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14.002000000000001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13.978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13.954000000000001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13.93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13.93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13.93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13.93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13.93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13.954000000000001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13.978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13.978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14.002000000000001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14.026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14.05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14.05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14.074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14.122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14.17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14.194000000000001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14.242000000000001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14.29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14.409000000000001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14.673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14.864000000000001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15.055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15.199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15.294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15.39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15.461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15.509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15.509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15.509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15.484999999999999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15.461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15.438000000000001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15.414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15.366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15.27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15.175000000000001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15.031000000000001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14.888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14.744999999999999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14.625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14.481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14.361000000000001</v>
      </c>
      <c r="E5569" s="39">
        <f>+IF(D5569="","",AVERAGE(D5522:D5569))</f>
        <v>14.573916666666669</v>
      </c>
      <c r="F5569" s="39">
        <f>+IF(D5569="","",MIN(D5522:D5569))</f>
        <v>13.93</v>
      </c>
      <c r="G5569" s="39">
        <f>+IF(D5569="","",MAX(D5522:D5569))</f>
        <v>15.509</v>
      </c>
      <c r="H5569" s="39">
        <f>STDEV(D5522:D5569)</f>
        <v>0.60829625457776193</v>
      </c>
      <c r="I5569" s="39">
        <f>+IF(F5569="","",(G5569-F5569))</f>
        <v>1.5790000000000006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14.218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14.098000000000001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14.002000000000001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13.906000000000001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13.81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13.738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13.666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13.593999999999999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13.522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13.449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13.377000000000001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13.305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13.233000000000001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13.161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13.137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13.137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13.161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13.185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13.257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13.353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13.497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13.618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13.762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13.978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14.17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14.314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14.433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14.529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14.601000000000001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14.768000000000001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14.84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14.936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15.031000000000001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15.127000000000001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15.151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15.127000000000001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15.103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15.031000000000001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14.96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14.888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14.816000000000001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14.721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14.648999999999999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14.553000000000001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14.481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14.385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14.337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14.266</v>
      </c>
      <c r="E5617" s="39">
        <f>+IF(D5617="","",AVERAGE(D5570:D5617))</f>
        <v>14.132937499999999</v>
      </c>
      <c r="F5617" s="39">
        <f>+IF(D5617="","",MIN(D5570:D5617))</f>
        <v>13.137</v>
      </c>
      <c r="G5617" s="39">
        <f>+IF(D5617="","",MAX(D5570:D5617))</f>
        <v>15.151</v>
      </c>
      <c r="H5617" s="39">
        <f>STDEV(D5570:D5617)</f>
        <v>0.67003621389110901</v>
      </c>
      <c r="I5617" s="39">
        <f>+IF(F5617="","",(G5617-F5617))</f>
        <v>2.0139999999999993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14.218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14.17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14.146000000000001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14.098000000000001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14.074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14.074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14.05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14.026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14.026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14.002000000000001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13.978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13.954000000000001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13.93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13.906000000000001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13.882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13.882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13.882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13.906000000000001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13.93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13.954000000000001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13.978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14.026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14.098000000000001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14.146000000000001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14.266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14.361000000000001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14.457000000000001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14.505000000000001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14.601000000000001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14.721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14.84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14.888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14.888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14.912000000000001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14.912000000000001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14.888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14.864000000000001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14.816000000000001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14.768000000000001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14.721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14.696999999999999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14.625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14.577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14.529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14.457000000000001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14.409000000000001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14.314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14.266</v>
      </c>
      <c r="E5665" s="39">
        <f>+IF(D5665="","",AVERAGE(D5618:D5665))</f>
        <v>14.325374999999999</v>
      </c>
      <c r="F5665" s="39">
        <f>+IF(D5665="","",MIN(D5618:D5665))</f>
        <v>13.882</v>
      </c>
      <c r="G5665" s="39">
        <f>+IF(D5665="","",MAX(D5618:D5665))</f>
        <v>14.912000000000001</v>
      </c>
      <c r="H5665" s="39">
        <f>STDEV(D5618:D5665)</f>
        <v>0.35681514523957708</v>
      </c>
      <c r="I5665" s="39">
        <f>+IF(F5665="","",(G5665-F5665))</f>
        <v>1.0300000000000011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14.194000000000001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14.146000000000001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14.098000000000001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14.074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14.026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14.002000000000001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13.978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13.954000000000001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13.93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13.93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13.906000000000001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13.882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13.882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13.858000000000001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13.858000000000001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13.858000000000001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13.882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13.954000000000001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14.026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14.074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14.218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14.385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14.505000000000001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14.601000000000001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14.744999999999999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14.864000000000001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14.816000000000001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14.84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14.936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15.103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15.294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15.414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15.509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15.557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15.557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15.532999999999999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15.509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15.509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15.484999999999999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15.438000000000001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15.414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15.366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15.294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15.223000000000001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15.151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15.055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14.96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14.888</v>
      </c>
      <c r="E5713" s="39">
        <f>+IF(D5713="","",AVERAGE(D5666:D5713))</f>
        <v>14.639187499999998</v>
      </c>
      <c r="F5713" s="39">
        <f>+IF(D5713="","",MIN(D5666:D5713))</f>
        <v>13.858000000000001</v>
      </c>
      <c r="G5713" s="39">
        <f>+IF(D5713="","",MAX(D5666:D5713))</f>
        <v>15.557</v>
      </c>
      <c r="H5713" s="39">
        <f>STDEV(D5666:D5713)</f>
        <v>0.64136561937226255</v>
      </c>
      <c r="I5713" s="39">
        <f>+IF(F5713="","",(G5713-F5713))</f>
        <v>1.6989999999999998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14.816000000000001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14.744999999999999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14.673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14.625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14.577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14.553000000000001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14.505000000000001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14.481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14.433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14.409000000000001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14.361000000000001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14.337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14.337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14.314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14.337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14.361000000000001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14.409000000000001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14.529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14.648999999999999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14.744999999999999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14.84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14.96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15.055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15.103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15.223000000000001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15.342000000000001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15.39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15.438000000000001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15.461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15.484999999999999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15.509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15.557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15.651999999999999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15.7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15.724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15.724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15.7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15.7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15.651999999999999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15.605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15.532999999999999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15.484999999999999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15.414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15.366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15.342000000000001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15.294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15.247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15.199</v>
      </c>
      <c r="E5761" s="39">
        <f>+IF(D5761="","",AVERAGE(D5714:D5761))</f>
        <v>15.039499999999999</v>
      </c>
      <c r="F5761" s="39">
        <f>+IF(D5761="","",MIN(D5714:D5761))</f>
        <v>14.314</v>
      </c>
      <c r="G5761" s="39">
        <f>+IF(D5761="","",MAX(D5714:D5761))</f>
        <v>15.724</v>
      </c>
      <c r="H5761" s="39">
        <f>STDEV(D5714:D5761)</f>
        <v>0.49749453113641179</v>
      </c>
      <c r="I5761" s="39">
        <f>+IF(F5761="","",(G5761-F5761))</f>
        <v>1.4100000000000001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15.127000000000001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15.079000000000001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15.031000000000001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15.007999999999999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14.96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14.936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14.888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14.864000000000001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14.84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14.792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14.721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14.673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14.625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14.601000000000001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14.601000000000001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14.601000000000001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14.648999999999999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14.721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14.768000000000001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14.864000000000001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15.031000000000001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15.199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15.223000000000001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15.414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15.629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15.819000000000001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15.891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15.939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15.939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16.010000000000002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16.010000000000002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16.414999999999999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16.486999999999998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16.510999999999999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16.558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16.558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16.558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16.486999999999998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16.391999999999999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16.32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16.225000000000001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16.129000000000001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16.010000000000002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15.867000000000001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15.724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15.605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15.461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15.342000000000001</v>
      </c>
      <c r="E5809" s="39">
        <f>+IF(D5809="","",AVERAGE(D5762:D5809))</f>
        <v>15.481291666666671</v>
      </c>
      <c r="F5809" s="39">
        <f>+IF(D5809="","",MIN(D5762:D5809))</f>
        <v>14.601000000000001</v>
      </c>
      <c r="G5809" s="39">
        <f>+IF(D5809="","",MAX(D5762:D5809))</f>
        <v>16.558</v>
      </c>
      <c r="H5809" s="39">
        <f>STDEV(D5762:D5809)</f>
        <v>0.67554151512137428</v>
      </c>
      <c r="I5809" s="39">
        <f>+IF(F5809="","",(G5809-F5809))</f>
        <v>1.956999999999999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15.223000000000001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15.103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14.984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14.888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14.768000000000001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14.648999999999999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14.553000000000001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14.457000000000001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14.385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14.314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14.242000000000001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14.17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14.122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14.074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14.05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14.05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14.05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13.81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13.834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13.906000000000001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14.002000000000001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14.074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14.074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14.146000000000001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14.146000000000001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14.122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14.122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14.17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14.194000000000001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14.242000000000001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14.314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14.409000000000001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14.457000000000001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14.505000000000001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14.481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14.457000000000001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14.433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14.409000000000001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14.385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14.337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14.29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14.266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14.218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14.17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14.146000000000001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14.098000000000001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14.05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14.002000000000001</v>
      </c>
      <c r="E5857" s="39">
        <f>+IF(D5857="","",AVERAGE(D5810:D5857))</f>
        <v>14.298979166666662</v>
      </c>
      <c r="F5857" s="39">
        <f>+IF(D5857="","",MIN(D5810:D5857))</f>
        <v>13.81</v>
      </c>
      <c r="G5857" s="39">
        <f>+IF(D5857="","",MAX(D5810:D5857))</f>
        <v>15.223000000000001</v>
      </c>
      <c r="H5857" s="39">
        <f>STDEV(D5810:D5857)</f>
        <v>0.30591658504165159</v>
      </c>
      <c r="I5857" s="39">
        <f>+IF(F5857="","",(G5857-F5857))</f>
        <v>1.4130000000000003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13.954000000000001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13.906000000000001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13.858000000000001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13.81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13.786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13.762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13.738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13.714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13.714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13.69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13.69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13.666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13.666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13.641999999999999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13.618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13.618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13.593999999999999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13.57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13.57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13.593999999999999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13.618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13.618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13.593999999999999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13.593999999999999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13.545999999999999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13.57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13.57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13.545999999999999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13.593999999999999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13.593999999999999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13.666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13.666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13.666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13.666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13.641999999999999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13.593999999999999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13.545999999999999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13.473000000000001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13.401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13.329000000000001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13.257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13.185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13.137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13.064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12.992000000000001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12.896000000000001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12.798999999999999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12.702999999999999</v>
      </c>
      <c r="E5905" s="39">
        <f>+IF(D5905="","",AVERAGE(D5858:D5905))</f>
        <v>13.535124999999992</v>
      </c>
      <c r="F5905" s="39">
        <f>+IF(D5905="","",MIN(D5858:D5905))</f>
        <v>12.702999999999999</v>
      </c>
      <c r="G5905" s="39">
        <f>+IF(D5905="","",MAX(D5858:D5905))</f>
        <v>13.954000000000001</v>
      </c>
      <c r="H5905" s="39">
        <f>STDEV(D5858:D5905)</f>
        <v>0.27387803039293768</v>
      </c>
      <c r="I5905" s="39">
        <f>+IF(F5905="","",(G5905-F5905))</f>
        <v>1.2510000000000012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12.606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12.509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12.388999999999999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12.292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12.195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12.122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12.025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11.952999999999999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11.88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11.807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11.734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11.686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11.637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11.613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11.613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11.613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11.637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11.686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11.734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11.759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11.856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11.904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12.025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12.170999999999999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12.364000000000001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12.582000000000001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12.750999999999999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12.896000000000001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12.968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13.016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13.016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13.016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13.04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13.087999999999999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13.112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13.137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13.137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13.112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13.087999999999999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13.064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12.968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12.871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12.798999999999999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12.727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12.63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12.558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12.484999999999999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12.413</v>
      </c>
      <c r="E5953" s="39">
        <f>+IF(D5953="","",AVERAGE(D5906:D5953))</f>
        <v>12.401750000000002</v>
      </c>
      <c r="F5953" s="39">
        <f>+IF(D5953="","",MIN(D5906:D5953))</f>
        <v>11.613</v>
      </c>
      <c r="G5953" s="39">
        <f>+IF(D5953="","",MAX(D5906:D5953))</f>
        <v>13.137</v>
      </c>
      <c r="H5953" s="39">
        <f>STDEV(D5906:D5953)</f>
        <v>0.54344619416962225</v>
      </c>
      <c r="I5953" s="39">
        <f>+IF(F5953="","",(G5953-F5953))</f>
        <v>1.5240000000000009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12.34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12.292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12.243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12.195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12.170999999999999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12.122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12.098000000000001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12.05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12.000999999999999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11.929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11.88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11.832000000000001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11.782999999999999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11.759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11.759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11.759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11.782999999999999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11.807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11.88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11.952999999999999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12.074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12.243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12.388999999999999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12.582000000000001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12.798999999999999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13.016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13.112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13.112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13.04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12.992000000000001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13.016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13.04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13.064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13.137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13.161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13.161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13.137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13.087999999999999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13.04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12.968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12.871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12.798999999999999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12.702999999999999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12.654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12.606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12.558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12.534000000000001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12.484999999999999</v>
      </c>
      <c r="E6001" s="39">
        <f>+IF(D6001="","",AVERAGE(D5954:D6001))</f>
        <v>12.479520833333337</v>
      </c>
      <c r="F6001" s="39">
        <f>+IF(D6001="","",MIN(D5954:D6001))</f>
        <v>11.759</v>
      </c>
      <c r="G6001" s="39">
        <f>+IF(D6001="","",MAX(D5954:D6001))</f>
        <v>13.161</v>
      </c>
      <c r="H6001" s="39">
        <f>STDEV(D5954:D6001)</f>
        <v>0.49890535449945483</v>
      </c>
      <c r="I6001" s="39">
        <f>+IF(F6001="","",(G6001-F6001))</f>
        <v>1.4019999999999992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12.461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12.436999999999999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12.436999999999999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12.436999999999999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12.436999999999999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12.436999999999999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12.436999999999999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12.436999999999999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12.436999999999999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12.436999999999999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12.436999999999999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12.436999999999999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12.413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12.388999999999999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12.413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12.436999999999999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12.461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12.534000000000001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12.606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12.678000000000001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12.798999999999999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12.944000000000001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13.137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13.305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13.522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13.738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13.882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13.906000000000001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13.882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13.978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14.122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14.266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14.337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14.361000000000001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14.361000000000001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14.361000000000001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14.361000000000001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14.337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14.266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14.146000000000001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14.074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13.978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13.858000000000001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13.738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13.618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13.497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13.377000000000001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13.281000000000001</v>
      </c>
      <c r="E6049" s="39">
        <f>+IF(D6049="","",AVERAGE(D6002:D6049))</f>
        <v>13.263145833333331</v>
      </c>
      <c r="F6049" s="39">
        <f>+IF(D6049="","",MIN(D6002:D6049))</f>
        <v>12.388999999999999</v>
      </c>
      <c r="G6049" s="39">
        <f>+IF(D6049="","",MAX(D6002:D6049))</f>
        <v>14.361000000000001</v>
      </c>
      <c r="H6049" s="39">
        <f>STDEV(D6002:D6049)</f>
        <v>0.7705753857272194</v>
      </c>
      <c r="I6049" s="39">
        <f>+IF(F6049="","",(G6049-F6049))</f>
        <v>1.9720000000000013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13.209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13.137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13.064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13.04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13.016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12.992000000000001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12.992000000000001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12.968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12.944000000000001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12.92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12.92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12.896000000000001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12.896000000000001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12.896000000000001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12.896000000000001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12.896000000000001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12.92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12.992000000000001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13.016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13.016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13.185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13.353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13.545999999999999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13.762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13.834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13.858000000000001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14.05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14.242000000000001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14.266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14.385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14.481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14.553000000000001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14.601000000000001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14.673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14.696999999999999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14.696999999999999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14.696999999999999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14.673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14.601000000000001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14.505000000000001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14.409000000000001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14.314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14.218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14.098000000000001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14.002000000000001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13.882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13.786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13.666</v>
      </c>
      <c r="E6097" s="39">
        <f>+IF(D6097="","",AVERAGE(D6050:D6097))</f>
        <v>13.680416666666664</v>
      </c>
      <c r="F6097" s="39">
        <f>+IF(D6097="","",MIN(D6050:D6097))</f>
        <v>12.896000000000001</v>
      </c>
      <c r="G6097" s="39">
        <f>+IF(D6097="","",MAX(D6050:D6097))</f>
        <v>14.696999999999999</v>
      </c>
      <c r="H6097" s="39">
        <f>STDEV(D6050:D6097)</f>
        <v>0.68475284664826896</v>
      </c>
      <c r="I6097" s="39">
        <f>+IF(F6097="","",(G6097-F6097))</f>
        <v>1.8009999999999984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13.545999999999999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13.449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13.353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13.281000000000001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13.209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13.161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13.112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13.087999999999999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13.04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13.016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12.992000000000001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12.944000000000001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12.92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12.92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12.92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12.92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12.944000000000001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12.968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13.04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13.112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13.233000000000001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13.377000000000001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13.545999999999999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13.738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13.954000000000001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14.17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14.361000000000001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14.529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14.696999999999999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14.816000000000001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14.912000000000001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15.031000000000001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15.103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15.151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15.151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15.151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15.103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15.055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15.031000000000001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14.96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14.912000000000001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14.84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14.744999999999999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14.648999999999999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14.529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14.433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14.337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14.218</v>
      </c>
      <c r="E6145" s="39">
        <f>+IF(D6145="","",AVERAGE(D6098:D6145))</f>
        <v>13.951395833333331</v>
      </c>
      <c r="F6145" s="39">
        <f>+IF(D6145="","",MIN(D6098:D6145))</f>
        <v>12.92</v>
      </c>
      <c r="G6145" s="39">
        <f>+IF(D6145="","",MAX(D6098:D6145))</f>
        <v>15.151</v>
      </c>
      <c r="H6145" s="39">
        <f>STDEV(D6098:D6145)</f>
        <v>0.85358654448066362</v>
      </c>
      <c r="I6145" s="39">
        <f>+IF(F6145="","",(G6145-F6145))</f>
        <v>2.2309999999999999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14.098000000000001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13.978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13.882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13.786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13.69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13.618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13.545999999999999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13.497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13.449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13.401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13.377000000000001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13.353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13.353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13.353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13.377000000000001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13.401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13.449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13.497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13.57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13.666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13.786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13.954000000000001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14.122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14.337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14.577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14.84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15.079000000000001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15.294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15.484999999999999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15.651999999999999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15.795999999999999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15.939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16.033999999999999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16.082000000000001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16.106000000000002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16.106000000000002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16.082000000000001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16.058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16.010000000000002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15.962999999999999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15.914999999999999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15.843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15.772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15.7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15.581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15.461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15.342000000000001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15.223000000000001</v>
      </c>
      <c r="E6193" s="39">
        <f>+IF(D6193="","",AVERAGE(D6146:D6193))</f>
        <v>14.655833333333334</v>
      </c>
      <c r="F6193" s="39">
        <f>+IF(D6193="","",MIN(D6146:D6193))</f>
        <v>13.353</v>
      </c>
      <c r="G6193" s="39">
        <f>+IF(D6193="","",MAX(D6146:D6193))</f>
        <v>16.106000000000002</v>
      </c>
      <c r="H6193" s="39">
        <f>STDEV(D6146:D6193)</f>
        <v>1.0801443625606864</v>
      </c>
      <c r="I6193" s="39">
        <f>+IF(F6193="","",(G6193-F6193))</f>
        <v>2.7530000000000019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15.127000000000001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15.031000000000001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14.936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14.84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14.768000000000001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14.696999999999999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14.648999999999999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14.601000000000001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14.577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14.577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14.553000000000001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14.577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14.625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14.648999999999999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14.696999999999999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14.744999999999999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14.768000000000001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14.816000000000001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14.888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14.96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15.079000000000001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15.223000000000001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15.366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15.557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15.772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15.986000000000001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16.082000000000001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16.271999999999998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16.439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16.486999999999998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16.63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16.773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16.867999999999999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16.963000000000001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17.033999999999999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17.033999999999999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17.010999999999999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17.010999999999999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16.963000000000001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16.914999999999999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16.867999999999999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16.795999999999999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16.725000000000001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16.654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16.558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16.463000000000001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16.367999999999999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16.271999999999998</v>
      </c>
      <c r="E6241" s="39">
        <f>+IF(D6241="","",AVERAGE(D6194:D6241))</f>
        <v>15.734375</v>
      </c>
      <c r="F6241" s="39">
        <f>+IF(D6241="","",MIN(D6194:D6241))</f>
        <v>14.553000000000001</v>
      </c>
      <c r="G6241" s="39">
        <f>+IF(D6241="","",MAX(D6194:D6241))</f>
        <v>17.033999999999999</v>
      </c>
      <c r="H6241" s="39">
        <f>STDEV(D6194:D6241)</f>
        <v>0.950878957887486</v>
      </c>
      <c r="I6241" s="39">
        <f>+IF(F6241="","",(G6241-F6241))</f>
        <v>2.4809999999999981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16.177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16.082000000000001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15.986000000000001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15.891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15.819000000000001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15.747999999999999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15.676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15.629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15.581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15.557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15.532999999999999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15.509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15.532999999999999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15.557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15.581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15.629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15.676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15.747999999999999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15.819000000000001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15.914999999999999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16.010000000000002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16.152999999999999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16.248999999999999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16.439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16.63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16.795999999999999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16.939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17.13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17.32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17.486000000000001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17.582000000000001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17.629000000000001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17.677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17.701000000000001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17.652999999999999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17.652999999999999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17.652999999999999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17.605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17.558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17.486000000000001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17.414999999999999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17.344000000000001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17.271999999999998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17.177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17.058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16.939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16.82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16.701000000000001</v>
      </c>
      <c r="E6289" s="39">
        <f>+IF(D6289="","",AVERAGE(D6242:D6289))</f>
        <v>16.556687500000006</v>
      </c>
      <c r="F6289" s="39">
        <f>+IF(D6289="","",MIN(D6242:D6289))</f>
        <v>15.509</v>
      </c>
      <c r="G6289" s="39">
        <f>+IF(D6289="","",MAX(D6242:D6289))</f>
        <v>17.701000000000001</v>
      </c>
      <c r="H6289" s="39">
        <f>STDEV(D6242:D6289)</f>
        <v>0.8114392560280802</v>
      </c>
      <c r="I6289" s="39">
        <f>+IF(F6289="","",(G6289-F6289))</f>
        <v>2.1920000000000002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16.606000000000002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16.510999999999999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16.439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16.367999999999999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16.271999999999998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16.201000000000001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16.129000000000001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16.058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16.010000000000002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15.939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15.914999999999999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15.891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15.891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15.891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15.914999999999999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15.939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15.986000000000001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16.010000000000002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16.010000000000002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16.033999999999999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16.106000000000002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16.201000000000001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16.271999999999998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16.32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16.295999999999999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16.271999999999998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16.248999999999999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16.201000000000001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16.201000000000001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16.248999999999999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16.271999999999998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16.271999999999998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16.344000000000001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16.391999999999999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16.414999999999999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16.391999999999999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16.344000000000001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16.295999999999999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16.225000000000001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16.152999999999999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16.058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15.986000000000001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15.914999999999999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15.843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15.795999999999999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15.747999999999999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15.676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15.605</v>
      </c>
      <c r="E6337" s="39">
        <f>+IF(D6337="","",AVERAGE(D6290:D6337))</f>
        <v>16.127375000000008</v>
      </c>
      <c r="F6337" s="39">
        <f>+IF(D6337="","",MIN(D6290:D6337))</f>
        <v>15.605</v>
      </c>
      <c r="G6337" s="39">
        <f>+IF(D6337="","",MAX(D6290:D6337))</f>
        <v>16.606000000000002</v>
      </c>
      <c r="H6337" s="39">
        <f>STDEV(D6290:D6337)</f>
        <v>0.22564947633489588</v>
      </c>
      <c r="I6337" s="39">
        <f>+IF(F6337="","",(G6337-F6337))</f>
        <v>1.0010000000000012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15.557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15.461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15.39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15.318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15.247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15.199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15.127000000000001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15.079000000000001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15.031000000000001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14.984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14.96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14.936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14.888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14.888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14.864000000000001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14.864000000000001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14.888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14.912000000000001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14.936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14.96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14.912000000000001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14.912000000000001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15.007999999999999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15.079000000000001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15.103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15.151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15.318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15.318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15.318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15.318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15.342000000000001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15.342000000000001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15.342000000000001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15.318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15.294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15.27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15.223000000000001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15.175000000000001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15.127000000000001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15.079000000000001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15.031000000000001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14.984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14.936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14.888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14.816000000000001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14.768000000000001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14.721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14.648999999999999</v>
      </c>
      <c r="E6385" s="39">
        <f>+IF(D6385="","",AVERAGE(D6338:D6385))</f>
        <v>15.088145833333328</v>
      </c>
      <c r="F6385" s="39">
        <f>+IF(D6385="","",MIN(D6338:D6385))</f>
        <v>14.648999999999999</v>
      </c>
      <c r="G6385" s="39">
        <f>+IF(D6385="","",MAX(D6338:D6385))</f>
        <v>15.557</v>
      </c>
      <c r="H6385" s="39">
        <f>STDEV(D6338:D6385)</f>
        <v>0.21144688881792542</v>
      </c>
      <c r="I6385" s="39">
        <f>+IF(F6385="","",(G6385-F6385))</f>
        <v>0.90800000000000125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14.601000000000001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14.529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14.457000000000001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14.409000000000001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14.337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14.266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14.218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14.146000000000001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14.098000000000001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14.074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14.026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14.002000000000001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13.978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13.978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13.978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13.978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14.002000000000001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14.05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14.05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14.05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14.098000000000001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14.122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14.194000000000001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14.218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14.242000000000001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14.29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14.29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14.361000000000001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14.385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14.385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14.409000000000001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14.409000000000001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14.409000000000001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14.337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14.314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14.266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14.242000000000001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14.218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14.17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14.122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14.098000000000001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14.05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14.002000000000001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13.978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13.93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13.882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13.81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13.786</v>
      </c>
      <c r="E6433" s="39">
        <f>+IF(D6433="","",AVERAGE(D6386:D6433))</f>
        <v>14.171749999999994</v>
      </c>
      <c r="F6433" s="39">
        <f>+IF(D6433="","",MIN(D6386:D6433))</f>
        <v>13.786</v>
      </c>
      <c r="G6433" s="39">
        <f>+IF(D6433="","",MAX(D6386:D6433))</f>
        <v>14.601000000000001</v>
      </c>
      <c r="H6433" s="39">
        <f>STDEV(D6386:D6433)</f>
        <v>0.18966717770313443</v>
      </c>
      <c r="I6433" s="39">
        <f>+IF(F6433="","",(G6433-F6433))</f>
        <v>0.81500000000000128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13.714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13.666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13.618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13.593999999999999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13.545999999999999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13.497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13.473000000000001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13.449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13.425000000000001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13.401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13.377000000000001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13.353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13.353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13.329000000000001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13.329000000000001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13.329000000000001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13.329000000000001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13.353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13.377000000000001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13.377000000000001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13.401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13.377000000000001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13.401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13.401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13.425000000000001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13.497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13.57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13.69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13.858000000000001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13.882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13.882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13.906000000000001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13.906000000000001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13.93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13.906000000000001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13.906000000000001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13.906000000000001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13.882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13.834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13.81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13.786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13.786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13.786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13.762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13.714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13.666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13.618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13.545999999999999</v>
      </c>
      <c r="E6481" s="39">
        <f>+IF(D6481="","",AVERAGE(D6434:D6481))</f>
        <v>13.602562500000003</v>
      </c>
      <c r="F6481" s="39">
        <f>+IF(D6481="","",MIN(D6434:D6481))</f>
        <v>13.329000000000001</v>
      </c>
      <c r="G6481" s="39">
        <f>+IF(D6481="","",MAX(D6434:D6481))</f>
        <v>13.93</v>
      </c>
      <c r="H6481" s="39">
        <f>STDEV(D6434:D6481)</f>
        <v>0.21220813811675249</v>
      </c>
      <c r="I6481" s="39">
        <f>+IF(F6481="","",(G6481-F6481))</f>
        <v>0.60099999999999909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13.497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13.425000000000001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13.377000000000001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13.329000000000001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13.257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13.185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13.112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13.064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12.992000000000001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12.92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12.847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12.798999999999999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12.775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12.775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12.798999999999999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12.847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12.896000000000001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12.968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13.064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13.185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13.305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13.473000000000001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13.641999999999999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13.81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14.002000000000001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14.194000000000001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14.385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14.481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14.553000000000001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14.577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14.648999999999999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14.744999999999999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14.84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14.888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14.912000000000001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14.888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14.864000000000001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14.84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14.816000000000001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14.768000000000001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14.696999999999999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14.625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14.529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14.457000000000001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14.385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14.314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14.242000000000001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14.17</v>
      </c>
      <c r="E6529" s="39">
        <f>+IF(D6529="","",AVERAGE(D6482:D6529))</f>
        <v>13.857583333333331</v>
      </c>
      <c r="F6529" s="39">
        <f>+IF(D6529="","",MIN(D6482:D6529))</f>
        <v>12.775</v>
      </c>
      <c r="G6529" s="39">
        <f>+IF(D6529="","",MAX(D6482:D6529))</f>
        <v>14.912000000000001</v>
      </c>
      <c r="H6529" s="39">
        <f>STDEV(D6482:D6529)</f>
        <v>0.7767865840519651</v>
      </c>
      <c r="I6529" s="39">
        <f>+IF(F6529="","",(G6529-F6529))</f>
        <v>2.1370000000000005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14.098000000000001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14.026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13.978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13.93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13.906000000000001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13.882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13.882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13.882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13.882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13.906000000000001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13.93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13.954000000000001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14.002000000000001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14.026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14.05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14.074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14.074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14.098000000000001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14.098000000000001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14.098000000000001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14.122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14.146000000000001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14.17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14.266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14.385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14.553000000000001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14.648999999999999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14.673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14.721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14.768000000000001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14.768000000000001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14.792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14.768000000000001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14.696999999999999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14.673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14.648999999999999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14.673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14.673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14.673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14.673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14.648999999999999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14.625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14.577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14.529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14.481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14.433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14.361000000000001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14.314</v>
      </c>
      <c r="E6577" s="39">
        <f>+IF(D6577="","",AVERAGE(D6530:D6577))</f>
        <v>14.317437500000002</v>
      </c>
      <c r="F6577" s="39">
        <f>+IF(D6577="","",MIN(D6530:D6577))</f>
        <v>13.882</v>
      </c>
      <c r="G6577" s="39">
        <f>+IF(D6577="","",MAX(D6530:D6577))</f>
        <v>14.792</v>
      </c>
      <c r="H6577" s="39">
        <f>STDEV(D6530:D6577)</f>
        <v>0.32376810103016762</v>
      </c>
      <c r="I6577" s="39">
        <f>+IF(F6577="","",(G6577-F6577))</f>
        <v>0.91000000000000014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14.218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14.17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14.098000000000001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14.05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14.002000000000001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13.93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13.882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13.858000000000001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13.834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13.786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13.762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13.738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13.738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13.738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13.738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13.762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13.786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13.81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13.858000000000001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13.954000000000001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14.026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14.146000000000001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14.337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14.529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14.721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14.936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15.031000000000001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15.055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15.007999999999999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14.912000000000001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14.816000000000001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14.768000000000001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14.768000000000001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14.768000000000001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14.792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14.792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14.792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14.792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14.792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14.768000000000001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14.744999999999999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14.696999999999999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14.625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14.529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14.457000000000001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14.385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14.337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14.29</v>
      </c>
      <c r="E6625" s="39">
        <f>+IF(D6625="","",AVERAGE(D6578:D6625))</f>
        <v>14.340125</v>
      </c>
      <c r="F6625" s="39">
        <f>+IF(D6625="","",MIN(D6578:D6625))</f>
        <v>13.738</v>
      </c>
      <c r="G6625" s="39">
        <f>+IF(D6625="","",MAX(D6578:D6625))</f>
        <v>15.055</v>
      </c>
      <c r="H6625" s="39">
        <f>STDEV(D6578:D6625)</f>
        <v>0.44727732484349003</v>
      </c>
      <c r="I6625" s="39">
        <f>+IF(F6625="","",(G6625-F6625))</f>
        <v>1.3170000000000002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14.242000000000001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14.194000000000001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14.17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14.122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14.098000000000001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14.074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14.05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14.002000000000001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13.978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13.978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13.978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13.978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13.954000000000001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13.954000000000001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13.978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14.002000000000001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14.002000000000001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14.002000000000001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14.074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14.146000000000001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14.194000000000001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14.266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14.337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14.29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14.266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14.314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14.337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14.385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14.433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14.505000000000001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14.481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14.505000000000001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14.529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14.553000000000001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14.553000000000001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14.529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14.505000000000001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14.457000000000001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14.433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14.409000000000001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14.361000000000001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14.314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14.266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14.194000000000001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14.146000000000001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14.098000000000001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14.026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13.978</v>
      </c>
      <c r="E6673" s="39">
        <f>+IF(D6673="","",AVERAGE(D6626:D6673))</f>
        <v>14.221666666666662</v>
      </c>
      <c r="F6673" s="39">
        <f>+IF(D6673="","",MIN(D6626:D6673))</f>
        <v>13.954000000000001</v>
      </c>
      <c r="G6673" s="39">
        <f>+IF(D6673="","",MAX(D6626:D6673))</f>
        <v>14.553000000000001</v>
      </c>
      <c r="H6673" s="39">
        <f>STDEV(D6626:D6673)</f>
        <v>0.19882263381293411</v>
      </c>
      <c r="I6673" s="39">
        <f>+IF(F6673="","",(G6673-F6673))</f>
        <v>0.5990000000000002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13.93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13.858000000000001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13.786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13.738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13.666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13.618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13.57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13.522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13.473000000000001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13.449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13.425000000000001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13.377000000000001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13.353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13.329000000000001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13.329000000000001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13.329000000000001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13.353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13.329000000000001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13.329000000000001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13.353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13.377000000000001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13.401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13.497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13.522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13.522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13.593999999999999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13.641999999999999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13.69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13.762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13.834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13.858000000000001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13.81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13.786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13.786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13.762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13.738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13.69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13.618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13.593999999999999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13.545999999999999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13.522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13.473000000000001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13.425000000000001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13.377000000000001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13.353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13.305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13.257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13.209</v>
      </c>
      <c r="E6721" s="39">
        <f>+IF(D6721="","",AVERAGE(D6674:D6721))</f>
        <v>13.543041666666666</v>
      </c>
      <c r="F6721" s="39">
        <f>+IF(D6721="","",MIN(D6674:D6721))</f>
        <v>13.209</v>
      </c>
      <c r="G6721" s="39">
        <f>+IF(D6721="","",MAX(D6674:D6721))</f>
        <v>13.93</v>
      </c>
      <c r="H6721" s="39">
        <f>STDEV(D6674:D6721)</f>
        <v>0.19103402374171549</v>
      </c>
      <c r="I6721" s="39">
        <f>+IF(F6721="","",(G6721-F6721))</f>
        <v>0.72100000000000009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13.185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13.137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13.112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13.087999999999999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13.064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13.064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13.04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13.04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13.04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13.04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13.04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13.064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13.064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13.087999999999999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13.087999999999999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13.137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13.161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13.185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13.209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13.233000000000001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13.281000000000001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13.305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13.329000000000001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13.329000000000001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13.353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13.353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13.377000000000001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13.401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13.473000000000001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13.497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13.497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13.497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13.497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13.522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13.497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13.497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13.497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13.497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13.449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13.425000000000001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13.401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13.353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13.329000000000001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13.281000000000001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13.257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13.209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13.161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13.137</v>
      </c>
      <c r="E6769" s="39">
        <f>+IF(D6769="","",AVERAGE(D6722:D6769))</f>
        <v>13.266249999999994</v>
      </c>
      <c r="F6769" s="39">
        <f>+IF(D6769="","",MIN(D6722:D6769))</f>
        <v>13.04</v>
      </c>
      <c r="G6769" s="39">
        <f>+IF(D6769="","",MAX(D6722:D6769))</f>
        <v>13.522</v>
      </c>
      <c r="H6769" s="39">
        <f>STDEV(D6722:D6769)</f>
        <v>0.16691971569997879</v>
      </c>
      <c r="I6769" s="39">
        <f>+IF(F6769="","",(G6769-F6769))</f>
        <v>0.48200000000000109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13.112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13.087999999999999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13.064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13.016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12.992000000000001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12.968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12.944000000000001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12.92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12.871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12.847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12.823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12.798999999999999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12.775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12.750999999999999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12.750999999999999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12.775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12.775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12.798999999999999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12.847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12.871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12.968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13.137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13.233000000000001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13.305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13.425000000000001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13.545999999999999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13.666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13.714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13.81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13.786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13.81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13.858000000000001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13.834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13.834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13.834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13.834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13.834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13.786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13.762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13.738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13.69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13.618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13.545999999999999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13.473000000000001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13.401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13.329000000000001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13.257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13.185</v>
      </c>
      <c r="E6817" s="39">
        <f>+IF(D6817="","",AVERAGE(D6770:D6817))</f>
        <v>13.291687500000002</v>
      </c>
      <c r="F6817" s="39">
        <f>+IF(D6817="","",MIN(D6770:D6817))</f>
        <v>12.750999999999999</v>
      </c>
      <c r="G6817" s="39">
        <f>+IF(D6817="","",MAX(D6770:D6817))</f>
        <v>13.858000000000001</v>
      </c>
      <c r="H6817" s="39">
        <f>STDEV(D6770:D6817)</f>
        <v>0.40357087786093632</v>
      </c>
      <c r="I6817" s="39">
        <f>+IF(F6817="","",(G6817-F6817))</f>
        <v>1.1070000000000011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13.112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13.04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12.992000000000001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12.92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12.823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12.775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12.727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12.678000000000001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12.654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12.606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12.582000000000001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12.558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12.558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12.582000000000001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12.606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12.654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12.727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12.775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12.847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12.92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13.016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12.992000000000001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13.161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13.329000000000001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13.305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13.329000000000001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13.497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13.57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13.618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13.738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13.714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13.666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13.641999999999999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13.641999999999999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13.641999999999999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13.666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13.69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13.641999999999999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13.57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13.522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13.473000000000001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13.425000000000001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13.353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13.305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13.233000000000001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13.161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13.112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13.04</v>
      </c>
      <c r="E6865" s="39">
        <f>+IF(D6865="","",AVERAGE(D6818:D6865))</f>
        <v>13.149770833333326</v>
      </c>
      <c r="F6865" s="39">
        <f>+IF(D6865="","",MIN(D6818:D6865))</f>
        <v>12.558</v>
      </c>
      <c r="G6865" s="39">
        <f>+IF(D6865="","",MAX(D6818:D6865))</f>
        <v>13.738</v>
      </c>
      <c r="H6865" s="39">
        <f>STDEV(D6818:D6865)</f>
        <v>0.39461078263208099</v>
      </c>
      <c r="I6865" s="39">
        <f>+IF(F6865="","",(G6865-F6865))</f>
        <v>1.1799999999999997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12.968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12.896000000000001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12.823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12.727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12.654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12.582000000000001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12.484999999999999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12.413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12.34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12.292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12.243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12.195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12.170999999999999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12.170999999999999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12.195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12.243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12.292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12.388999999999999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12.484999999999999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12.63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12.775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12.944000000000001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13.016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13.185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13.401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13.593999999999999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13.738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13.882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13.978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14.074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14.17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14.218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14.266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14.314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14.314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14.314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14.314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14.266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14.218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14.146000000000001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14.074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14.002000000000001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13.906000000000001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13.81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13.714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13.618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13.522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13.449</v>
      </c>
      <c r="E6913" s="39">
        <f>+IF(D6913="","",AVERAGE(D6866:D6913))</f>
        <v>13.258666666666668</v>
      </c>
      <c r="F6913" s="39">
        <f>+IF(D6913="","",MIN(D6866:D6913))</f>
        <v>12.170999999999999</v>
      </c>
      <c r="G6913" s="39">
        <f>+IF(D6913="","",MAX(D6866:D6913))</f>
        <v>14.314</v>
      </c>
      <c r="H6913" s="39">
        <f>STDEV(D6866:D6913)</f>
        <v>0.78056606119310923</v>
      </c>
      <c r="I6913" s="39">
        <f>+IF(F6913="","",(G6913-F6913))</f>
        <v>2.1430000000000007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13.353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13.257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13.185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13.087999999999999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13.016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12.968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12.896000000000001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12.847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12.798999999999999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12.750999999999999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12.727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12.727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12.750999999999999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12.798999999999999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12.847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12.896000000000001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12.968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13.04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13.137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13.257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13.329000000000001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13.473000000000001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13.618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13.714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13.882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14.098000000000001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14.266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14.266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14.314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14.433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14.553000000000001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14.601000000000001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14.648999999999999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14.673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14.696999999999999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14.721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14.792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14.816000000000001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14.816000000000001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14.816000000000001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14.768000000000001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14.744999999999999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14.721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14.696999999999999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14.648999999999999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14.601000000000001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14.529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14.457000000000001</v>
      </c>
      <c r="E6961" s="39">
        <f>+IF(D6961="","",AVERAGE(D6914:D6961))</f>
        <v>13.812562500000004</v>
      </c>
      <c r="F6961" s="39">
        <f>+IF(D6961="","",MIN(D6914:D6961))</f>
        <v>12.727</v>
      </c>
      <c r="G6961" s="39">
        <f>+IF(D6961="","",MAX(D6914:D6961))</f>
        <v>14.816000000000001</v>
      </c>
      <c r="H6961" s="39">
        <f>STDEV(D6914:D6961)</f>
        <v>0.80476392484631343</v>
      </c>
      <c r="I6961" s="39">
        <f>+IF(F6961="","",(G6961-F6961))</f>
        <v>2.0890000000000004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14.385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14.314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14.266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14.194000000000001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14.146000000000001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14.098000000000001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14.05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14.002000000000001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13.954000000000001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13.93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13.93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13.93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13.954000000000001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14.002000000000001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14.05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14.122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14.194000000000001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14.266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14.361000000000001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14.409000000000001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14.481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14.601000000000001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14.648999999999999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14.696999999999999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14.721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14.792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14.84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14.912000000000001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14.936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14.984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15.103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15.151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15.175000000000001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15.223000000000001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15.247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15.247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15.223000000000001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15.223000000000001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15.223000000000001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15.175000000000001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15.151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15.103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15.079000000000001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15.055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15.007999999999999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14.984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14.96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14.912000000000001</v>
      </c>
      <c r="E7009" s="39">
        <f>+IF(D7009="","",AVERAGE(D6962:D7009))</f>
        <v>14.633583333333327</v>
      </c>
      <c r="F7009" s="39">
        <f>+IF(D7009="","",MIN(D6962:D7009))</f>
        <v>13.93</v>
      </c>
      <c r="G7009" s="39">
        <f>+IF(D7009="","",MAX(D6962:D7009))</f>
        <v>15.247</v>
      </c>
      <c r="H7009" s="39">
        <f>STDEV(D6962:D7009)</f>
        <v>0.47361717341155879</v>
      </c>
      <c r="I7009" s="39">
        <f>+IF(F7009="","",(G7009-F7009))</f>
        <v>1.3170000000000002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14.864000000000001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14.816000000000001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14.768000000000001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14.696999999999999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14.648999999999999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14.601000000000001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14.553000000000001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14.529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14.481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14.457000000000001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14.457000000000001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14.457000000000001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14.457000000000001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14.481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14.505000000000001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14.577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14.648999999999999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14.768000000000001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14.912000000000001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15.079000000000001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15.27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15.484999999999999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15.651999999999999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15.795999999999999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15.939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16.129000000000001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16.32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16.463000000000001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16.582000000000001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16.654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16.701000000000001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16.748999999999999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16.795999999999999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16.844000000000001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16.891999999999999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16.891999999999999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16.867999999999999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16.82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16.773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16.725000000000001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16.677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16.63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16.558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16.510999999999999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16.439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16.367999999999999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16.271999999999998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16.177</v>
      </c>
      <c r="E7057" s="39">
        <f>+IF(D7057="","",AVERAGE(D7010:D7057))</f>
        <v>15.682062500000008</v>
      </c>
      <c r="F7057" s="39">
        <f>+IF(D7057="","",MIN(D7010:D7057))</f>
        <v>14.457000000000001</v>
      </c>
      <c r="G7057" s="39">
        <f>+IF(D7057="","",MAX(D7010:D7057))</f>
        <v>16.891999999999999</v>
      </c>
      <c r="H7057" s="39">
        <f>STDEV(D7010:D7057)</f>
        <v>0.96020080803721419</v>
      </c>
      <c r="I7057" s="39">
        <f>+IF(F7057="","",(G7057-F7057))</f>
        <v>2.4349999999999987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16.106000000000002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16.033999999999999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15.962999999999999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15.891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15.843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15.795999999999999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15.724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15.676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15.605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15.557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15.484999999999999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15.461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15.438000000000001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15.461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15.509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15.605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15.7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15.843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15.986000000000001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16.177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16.391999999999999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16.582000000000001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16.773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16.963000000000001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17.177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17.414999999999999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17.605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17.748000000000001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17.867000000000001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17.962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18.033000000000001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18.081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18.129000000000001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18.175999999999998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18.2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18.224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18.2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18.175999999999998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18.152000000000001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18.105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18.033000000000001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17.962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17.890999999999998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17.818999999999999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17.701000000000001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17.629000000000001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17.533999999999999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17.414999999999999</v>
      </c>
      <c r="E7105" s="39">
        <f>+IF(D7105="","",AVERAGE(D7058:D7105))</f>
        <v>16.891750000000009</v>
      </c>
      <c r="F7105" s="39">
        <f>+IF(D7105="","",MIN(D7058:D7105))</f>
        <v>15.438000000000001</v>
      </c>
      <c r="G7105" s="39">
        <f>+IF(D7105="","",MAX(D7058:D7105))</f>
        <v>18.224</v>
      </c>
      <c r="H7105" s="39">
        <f>STDEV(D7058:D7105)</f>
        <v>1.0664706657245964</v>
      </c>
      <c r="I7105" s="39">
        <f>+IF(F7105="","",(G7105-F7105))</f>
        <v>2.7859999999999996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17.32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17.201000000000001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17.082000000000001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16.963000000000001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16.867999999999999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16.773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16.677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16.606000000000002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16.533999999999999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16.463000000000001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16.414999999999999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16.391999999999999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16.391999999999999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16.439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16.486999999999998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16.582000000000001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16.725000000000001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16.867999999999999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17.058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17.271999999999998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17.510000000000002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17.748000000000001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17.962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18.175999999999998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18.39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18.628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18.818000000000001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18.960999999999999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19.079999999999998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19.175000000000001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19.27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19.318000000000001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19.364999999999998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19.388999999999999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19.388999999999999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19.388999999999999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19.388999999999999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19.364999999999998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19.318000000000001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19.294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19.222000000000001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19.151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19.079999999999998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18.984999999999999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18.888999999999999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18.794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18.652000000000001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18.533000000000001</v>
      </c>
      <c r="E7153" s="39">
        <f>+IF(D7153="","",AVERAGE(D7106:D7153))</f>
        <v>18.007437499999998</v>
      </c>
      <c r="F7153" s="39">
        <f>+IF(D7153="","",MIN(D7106:D7153))</f>
        <v>16.391999999999999</v>
      </c>
      <c r="G7153" s="39">
        <f>+IF(D7153="","",MAX(D7106:D7153))</f>
        <v>19.388999999999999</v>
      </c>
      <c r="H7153" s="39">
        <f>STDEV(D7106:D7153)</f>
        <v>1.1583646011520412</v>
      </c>
      <c r="I7153" s="39">
        <f>+IF(F7153="","",(G7153-F7153))</f>
        <v>2.9969999999999999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18.414000000000001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18.271000000000001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18.152000000000001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18.033000000000001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17.914999999999999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17.795999999999999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17.701000000000001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17.605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17.533999999999999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17.439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17.367999999999999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17.32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17.32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17.32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17.367999999999999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17.414999999999999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17.533999999999999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17.652999999999999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17.843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18.033000000000001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18.247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18.484999999999999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18.722999999999999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18.960999999999999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19.103000000000002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19.126999999999999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19.175000000000001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19.318000000000001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19.46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19.507999999999999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19.579000000000001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19.603000000000002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19.603000000000002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19.555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19.532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19.532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19.532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19.507999999999999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19.484000000000002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19.413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19.341000000000001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19.245999999999999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19.126999999999999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19.032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18.960999999999999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18.841999999999999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18.747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18.652000000000001</v>
      </c>
      <c r="E7201" s="39">
        <f>+IF(D7201="","",AVERAGE(D7154:D7201))</f>
        <v>18.571458333333336</v>
      </c>
      <c r="F7201" s="39">
        <f>+IF(D7201="","",MIN(D7154:D7201))</f>
        <v>17.32</v>
      </c>
      <c r="G7201" s="39">
        <f>+IF(D7201="","",MAX(D7154:D7201))</f>
        <v>19.603000000000002</v>
      </c>
      <c r="H7201" s="39">
        <f>STDEV(D7154:D7201)</f>
        <v>0.82423757054324809</v>
      </c>
      <c r="I7201" s="39">
        <f>+IF(F7201="","",(G7201-F7201))</f>
        <v>2.2830000000000013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18.556999999999999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18.437999999999999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18.318999999999999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18.224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18.129000000000001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18.033000000000001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17.937999999999999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17.843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17.771999999999998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17.724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17.652999999999999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17.605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17.558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17.582000000000001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17.558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17.605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17.629000000000001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17.677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17.677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17.701000000000001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17.724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17.748000000000001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17.771999999999998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17.748000000000001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17.701000000000001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17.652999999999999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17.605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17.533999999999999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17.463000000000001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17.367999999999999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17.295999999999999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17.248999999999999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17.177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17.082000000000001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17.010999999999999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16.939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16.867999999999999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16.773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16.677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16.606000000000002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16.510999999999999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16.439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16.367999999999999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16.271999999999998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16.225000000000001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16.152999999999999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16.106000000000002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16.058</v>
      </c>
      <c r="E7249" s="39">
        <f>+IF(D7249="","",AVERAGE(D7202:D7249))</f>
        <v>17.361416666666674</v>
      </c>
      <c r="F7249" s="39">
        <f>+IF(D7249="","",MIN(D7202:D7249))</f>
        <v>16.058</v>
      </c>
      <c r="G7249" s="39">
        <f>+IF(D7249="","",MAX(D7202:D7249))</f>
        <v>18.556999999999999</v>
      </c>
      <c r="H7249" s="39">
        <f>STDEV(D7202:D7249)</f>
        <v>0.64580534691135127</v>
      </c>
      <c r="I7249" s="39">
        <f>+IF(F7249="","",(G7249-F7249))</f>
        <v>2.4989999999999988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16.010000000000002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15.939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15.891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15.843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15.795999999999999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15.747999999999999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15.7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15.651999999999999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15.605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15.557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15.509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15.484999999999999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15.461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15.438000000000001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15.461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15.461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15.484999999999999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15.532999999999999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15.557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15.605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15.747999999999999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15.914999999999999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15.939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16.010000000000002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16.177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16.201000000000001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16.248999999999999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16.414999999999999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16.533999999999999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16.582000000000001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16.63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16.654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16.63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16.606000000000002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16.582000000000001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16.558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16.510999999999999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16.463000000000001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16.391999999999999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16.32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16.225000000000001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16.129000000000001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16.058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15.986000000000001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15.891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15.795999999999999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15.724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15.605</v>
      </c>
      <c r="E7297" s="39">
        <f>+IF(D7297="","",AVERAGE(D7250:D7297))</f>
        <v>15.984708333333339</v>
      </c>
      <c r="F7297" s="39">
        <f>+IF(D7297="","",MIN(D7250:D7297))</f>
        <v>15.438000000000001</v>
      </c>
      <c r="G7297" s="39">
        <f>+IF(D7297="","",MAX(D7250:D7297))</f>
        <v>16.654</v>
      </c>
      <c r="H7297" s="39">
        <f>STDEV(D7250:D7297)</f>
        <v>0.40101546414355332</v>
      </c>
      <c r="I7297" s="39">
        <f>+IF(F7297="","",(G7297-F7297))</f>
        <v>1.2159999999999993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15.509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15.39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15.294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15.199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15.127000000000001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15.031000000000001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14.96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14.864000000000001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14.792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14.721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14.625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14.553000000000001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14.529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14.505000000000001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14.529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14.553000000000001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14.648999999999999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14.744999999999999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14.864000000000001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15.031000000000001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15.199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15.39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15.605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15.867000000000001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16.201000000000001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16.486999999999998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16.654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16.82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17.010999999999999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17.082000000000001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17.177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17.177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17.225000000000001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17.32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17.344000000000001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17.344000000000001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17.32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17.295999999999999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17.248999999999999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17.201000000000001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17.106000000000002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17.010999999999999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16.914999999999999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16.844000000000001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16.773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16.654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16.533999999999999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16.414999999999999</v>
      </c>
      <c r="E7345" s="39">
        <f>+IF(D7345="","",AVERAGE(D7298:D7345))</f>
        <v>15.972729166666674</v>
      </c>
      <c r="F7345" s="39">
        <f>+IF(D7345="","",MIN(D7298:D7345))</f>
        <v>14.505000000000001</v>
      </c>
      <c r="G7345" s="39">
        <f>+IF(D7345="","",MAX(D7298:D7345))</f>
        <v>17.344000000000001</v>
      </c>
      <c r="H7345" s="39">
        <f>STDEV(D7298:D7345)</f>
        <v>1.0643418451731215</v>
      </c>
      <c r="I7345" s="39">
        <f>+IF(F7345="","",(G7345-F7345))</f>
        <v>2.8390000000000004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16.295999999999999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16.177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16.033999999999999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15.914999999999999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15.795999999999999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15.676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15.557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15.461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15.342000000000001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15.27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15.175000000000001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15.127000000000001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15.079000000000001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15.079000000000001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15.103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15.175000000000001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15.247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15.366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15.532999999999999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15.747999999999999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15.962999999999999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16.201000000000001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16.367999999999999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16.558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16.748999999999999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16.914999999999999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17.13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17.225000000000001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17.295999999999999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17.439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17.533999999999999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17.629000000000001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17.701000000000001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17.701000000000001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17.652999999999999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17.652999999999999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17.510000000000002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17.414999999999999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17.414999999999999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17.414999999999999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17.344000000000001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17.248999999999999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17.13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17.058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16.963000000000001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16.844000000000001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16.725000000000001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16.582000000000001</v>
      </c>
      <c r="E7393" s="39">
        <f>+IF(D7393="","",AVERAGE(D7346:D7393))</f>
        <v>16.448354166666672</v>
      </c>
      <c r="F7393" s="39">
        <f>+IF(D7393="","",MIN(D7346:D7393))</f>
        <v>15.079000000000001</v>
      </c>
      <c r="G7393" s="39">
        <f>+IF(D7393="","",MAX(D7346:D7393))</f>
        <v>17.701000000000001</v>
      </c>
      <c r="H7393" s="39">
        <f>STDEV(D7346:D7393)</f>
        <v>0.91301514726274124</v>
      </c>
      <c r="I7393" s="39">
        <f>+IF(F7393="","",(G7393-F7393))</f>
        <v>2.6219999999999999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16.463000000000001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16.32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16.177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16.058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15.939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15.795999999999999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15.7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15.581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15.461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15.366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15.294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15.223000000000001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15.175000000000001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15.175000000000001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15.199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15.247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15.318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15.438000000000001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15.581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15.724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15.891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16.106000000000002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16.271999999999998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16.533999999999999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16.867999999999999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17.13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17.390999999999998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17.582000000000001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17.795999999999999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17.937999999999999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18.033000000000001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18.081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18.056999999999999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18.033000000000001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17.986000000000001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17.890999999999998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17.748000000000001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17.701000000000001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17.652999999999999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17.582000000000001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17.486000000000001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17.414999999999999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17.32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17.225000000000001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17.106000000000002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17.010999999999999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16.891999999999999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16.748999999999999</v>
      </c>
      <c r="E7441" s="39">
        <f>+IF(D7441="","",AVERAGE(D7394:D7441))</f>
        <v>16.619000000000003</v>
      </c>
      <c r="F7441" s="39">
        <f>+IF(D7441="","",MIN(D7394:D7441))</f>
        <v>15.175000000000001</v>
      </c>
      <c r="G7441" s="39">
        <f>+IF(D7441="","",MAX(D7394:D7441))</f>
        <v>18.081</v>
      </c>
      <c r="H7441" s="39">
        <f>STDEV(D7394:D7441)</f>
        <v>1.011498319852203</v>
      </c>
      <c r="I7441" s="39">
        <f>+IF(F7441="","",(G7441-F7441))</f>
        <v>2.9059999999999988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16.606000000000002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16.463000000000001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16.32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16.177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16.033999999999999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15.891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15.795999999999999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15.676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15.581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15.509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15.414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15.342000000000001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15.27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15.27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15.294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15.342000000000001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15.414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15.557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15.7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15.891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16.106000000000002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16.367999999999999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16.606000000000002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16.867999999999999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17.152999999999999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17.414999999999999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17.605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17.795999999999999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17.890999999999998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17.937999999999999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18.010000000000002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18.056999999999999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18.033000000000001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18.010000000000002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17.986000000000001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17.962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17.914999999999999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17.843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17.795999999999999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17.724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17.629000000000001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17.533999999999999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17.463000000000001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17.390999999999998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17.32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17.225000000000001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17.13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17.033999999999999</v>
      </c>
      <c r="E7489" s="39">
        <f>+IF(D7489="","",AVERAGE(D7442:D7489))</f>
        <v>16.757395833333337</v>
      </c>
      <c r="F7489" s="39">
        <f>+IF(D7489="","",MIN(D7442:D7489))</f>
        <v>15.27</v>
      </c>
      <c r="G7489" s="39">
        <f>+IF(D7489="","",MAX(D7442:D7489))</f>
        <v>18.056999999999999</v>
      </c>
      <c r="H7489" s="39">
        <f>STDEV(D7442:D7489)</f>
        <v>1.0007960393220465</v>
      </c>
      <c r="I7489" s="39">
        <f>+IF(F7489="","",(G7489-F7489))</f>
        <v>2.786999999999999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16.914999999999999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16.82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16.725000000000001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16.63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16.558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16.510999999999999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16.439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16.391999999999999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16.32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16.271999999999998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16.201000000000001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16.177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16.152999999999999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16.177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16.225000000000001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16.271999999999998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16.367999999999999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16.463000000000001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16.582000000000001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16.677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16.82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17.033999999999999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17.177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17.32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17.439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17.510000000000002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17.629000000000001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17.677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17.701000000000001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17.724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17.677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17.701000000000001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17.677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17.605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17.510000000000002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17.439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17.367999999999999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17.295999999999999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17.225000000000001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17.13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17.058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16.963000000000001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16.867999999999999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16.773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16.677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16.582000000000001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16.510999999999999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16.414999999999999</v>
      </c>
      <c r="E7537" s="39">
        <f>+IF(D7537="","",AVERAGE(D7490:D7537))</f>
        <v>16.903812500000004</v>
      </c>
      <c r="F7537" s="39">
        <f>+IF(D7537="","",MIN(D7490:D7537))</f>
        <v>16.152999999999999</v>
      </c>
      <c r="G7537" s="39">
        <f>+IF(D7537="","",MAX(D7490:D7537))</f>
        <v>17.724</v>
      </c>
      <c r="H7537" s="39">
        <f>STDEV(D7490:D7537)</f>
        <v>0.51917359275573116</v>
      </c>
      <c r="I7537" s="39">
        <f>+IF(F7537="","",(G7537-F7537))</f>
        <v>1.5710000000000015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16.344000000000001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16.248999999999999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16.177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16.082000000000001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16.010000000000002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15.939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15.867000000000001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15.795999999999999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15.747999999999999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15.676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15.629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15.605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15.557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15.557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15.557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15.581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15.676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15.7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15.772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15.843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16.033999999999999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16.033999999999999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16.033999999999999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16.058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16.129000000000001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16.295999999999999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16.32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16.344000000000001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16.463000000000001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16.582000000000001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16.654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16.558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16.510999999999999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16.463000000000001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16.463000000000001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16.463000000000001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16.439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16.344000000000001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16.295999999999999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16.225000000000001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16.152999999999999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16.033999999999999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15.939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15.843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15.747999999999999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15.651999999999999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15.557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15.461</v>
      </c>
      <c r="E7585" s="39">
        <f>+IF(D7585="","",AVERAGE(D7538:D7585))</f>
        <v>16.030458333333332</v>
      </c>
      <c r="F7585" s="39">
        <f>+IF(D7585="","",MIN(D7538:D7585))</f>
        <v>15.461</v>
      </c>
      <c r="G7585" s="39">
        <f>+IF(D7585="","",MAX(D7538:D7585))</f>
        <v>16.654</v>
      </c>
      <c r="H7585" s="39">
        <f>STDEV(D7538:D7585)</f>
        <v>0.34011530950379959</v>
      </c>
      <c r="I7585" s="39">
        <f>+IF(F7585="","",(G7585-F7585))</f>
        <v>1.1929999999999996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15.366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15.27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15.175000000000001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15.079000000000001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14.984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14.888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14.792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14.673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14.601000000000001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14.505000000000001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14.433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14.385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14.361000000000001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14.337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14.314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14.361000000000001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14.409000000000001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14.481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14.553000000000001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14.553000000000001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14.625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14.721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14.696999999999999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14.648999999999999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14.816000000000001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14.912000000000001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14.912000000000001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15.103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15.414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15.557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15.557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15.651999999999999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15.629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15.629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15.557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15.532999999999999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15.461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15.39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15.342000000000001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15.294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15.223000000000001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15.103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15.031000000000001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14.984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14.936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14.888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14.816000000000001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14.744999999999999</v>
      </c>
      <c r="E7633" s="39">
        <f>+IF(D7633="","",AVERAGE(D7586:D7633))</f>
        <v>14.951999999999998</v>
      </c>
      <c r="F7633" s="39">
        <f>+IF(D7633="","",MIN(D7586:D7633))</f>
        <v>14.314</v>
      </c>
      <c r="G7633" s="39">
        <f>+IF(D7633="","",MAX(D7586:D7633))</f>
        <v>15.651999999999999</v>
      </c>
      <c r="H7633" s="39">
        <f>STDEV(D7586:D7633)</f>
        <v>0.41221441435769224</v>
      </c>
      <c r="I7633" s="39">
        <f>+IF(F7633="","",(G7633-F7633))</f>
        <v>1.3379999999999992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14.696999999999999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14.625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14.529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14.457000000000001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14.385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14.266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14.194000000000001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14.098000000000001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14.05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13.978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13.93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13.882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13.834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13.858000000000001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13.882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13.93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14.002000000000001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14.074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14.122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14.146000000000001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14.242000000000001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14.433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14.601000000000001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14.696999999999999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14.768000000000001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14.888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14.984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15.031000000000001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15.103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15.247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15.366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15.438000000000001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15.461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15.438000000000001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15.438000000000001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15.414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15.39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15.366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15.318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15.27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15.223000000000001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15.175000000000001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15.127000000000001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15.055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14.984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14.912000000000001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14.84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14.768000000000001</v>
      </c>
      <c r="E7681" s="39">
        <f>+IF(D7681="","",AVERAGE(D7634:D7681))</f>
        <v>14.685749999999999</v>
      </c>
      <c r="F7681" s="39">
        <f>+IF(D7681="","",MIN(D7634:D7681))</f>
        <v>13.834</v>
      </c>
      <c r="G7681" s="39">
        <f>+IF(D7681="","",MAX(D7634:D7681))</f>
        <v>15.461</v>
      </c>
      <c r="H7681" s="39">
        <f>STDEV(D7634:D7681)</f>
        <v>0.54907878363518825</v>
      </c>
      <c r="I7681" s="39">
        <f>+IF(F7681="","",(G7681-F7681))</f>
        <v>1.6270000000000007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14.696999999999999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14.625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14.553000000000001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14.481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14.409000000000001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14.361000000000001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14.29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14.218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14.17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14.122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14.074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14.05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14.026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14.026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14.026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14.074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14.074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14.098000000000001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14.218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14.433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14.481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14.553000000000001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14.601000000000001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14.792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14.936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15.031000000000001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15.175000000000001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15.27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15.318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15.318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15.39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15.484999999999999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15.532999999999999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15.557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15.581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15.581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15.581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15.557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15.509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15.484999999999999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15.414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15.366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15.318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15.27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15.223000000000001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15.151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15.079000000000001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15.031000000000001</v>
      </c>
      <c r="E7729" s="39">
        <f>+IF(D7729="","",AVERAGE(D7682:D7729))</f>
        <v>14.825229166666665</v>
      </c>
      <c r="F7729" s="39">
        <f>+IF(D7729="","",MIN(D7682:D7729))</f>
        <v>14.026</v>
      </c>
      <c r="G7729" s="39">
        <f>+IF(D7729="","",MAX(D7682:D7729))</f>
        <v>15.581</v>
      </c>
      <c r="H7729" s="39">
        <f>STDEV(D7682:D7729)</f>
        <v>0.56449013860121078</v>
      </c>
      <c r="I7729" s="39">
        <f>+IF(F7729="","",(G7729-F7729))</f>
        <v>1.5549999999999997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14.984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14.912000000000001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14.864000000000001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14.792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14.744999999999999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14.721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14.673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14.648999999999999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14.625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14.577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14.577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14.553000000000001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14.553000000000001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14.577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14.601000000000001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14.673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14.744999999999999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14.84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14.984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15.151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15.366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15.676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15.962999999999999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16.225000000000001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16.414999999999999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16.63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16.891999999999999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17.082000000000001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17.152999999999999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17.225000000000001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17.225000000000001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17.32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17.32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17.344000000000001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17.32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17.32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17.32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17.344000000000001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17.390999999999998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17.367999999999999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17.32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17.248999999999999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17.177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17.106000000000002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17.010999999999999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16.914999999999999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16.844000000000001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16.748999999999999</v>
      </c>
      <c r="E7777" s="39">
        <f>+IF(D7777="","",AVERAGE(D7730:D7777))</f>
        <v>16.022208333333342</v>
      </c>
      <c r="F7777" s="39">
        <f>+IF(D7777="","",MIN(D7730:D7777))</f>
        <v>14.553000000000001</v>
      </c>
      <c r="G7777" s="39">
        <f>+IF(D7777="","",MAX(D7730:D7777))</f>
        <v>17.390999999999998</v>
      </c>
      <c r="H7777" s="39">
        <f>STDEV(D7730:D7777)</f>
        <v>1.1749481465848273</v>
      </c>
      <c r="I7777" s="39">
        <f>+IF(F7777="","",(G7777-F7777))</f>
        <v>2.8379999999999974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16.654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16.558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16.463000000000001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16.367999999999999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16.271999999999998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16.201000000000001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16.106000000000002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16.033999999999999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15.986000000000001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15.914999999999999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15.867000000000001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15.843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15.843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15.843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15.843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15.867000000000001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15.914999999999999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15.986000000000001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16.129000000000001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16.271999999999998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16.439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16.606000000000002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16.795999999999999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16.939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17.13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17.414999999999999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17.605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17.677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17.748000000000001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17.795999999999999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17.771999999999998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17.771999999999998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17.818999999999999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17.867000000000001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17.890999999999998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17.937999999999999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17.962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17.962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17.937999999999999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17.890999999999998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17.867000000000001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17.818999999999999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17.771999999999998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17.724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17.652999999999999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17.605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17.510000000000002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17.414999999999999</v>
      </c>
      <c r="E7825" s="39">
        <f>+IF(D7825="","",AVERAGE(D7778:D7825))</f>
        <v>16.964437499999995</v>
      </c>
      <c r="F7825" s="39">
        <f>+IF(D7825="","",MIN(D7778:D7825))</f>
        <v>15.843</v>
      </c>
      <c r="G7825" s="39">
        <f>+IF(D7825="","",MAX(D7778:D7825))</f>
        <v>17.962</v>
      </c>
      <c r="H7825" s="39">
        <f>STDEV(D7778:D7825)</f>
        <v>0.82211977970418049</v>
      </c>
      <c r="I7825" s="39">
        <f>+IF(F7825="","",(G7825-F7825))</f>
        <v>2.1189999999999998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17.295999999999999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17.177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17.033999999999999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16.939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16.844000000000001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16.748999999999999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16.677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16.606000000000002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16.533999999999999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16.486999999999998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16.414999999999999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16.367999999999999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16.32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16.32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16.295999999999999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16.271999999999998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16.225000000000001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16.201000000000001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16.177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16.225000000000001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16.225000000000001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16.271999999999998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16.32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16.367999999999999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16.414999999999999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16.486999999999998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16.558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16.654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16.654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16.63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16.606000000000002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16.63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16.677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16.677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16.701000000000001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16.677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16.677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16.654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16.63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16.582000000000001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16.558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16.486999999999998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16.439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16.367999999999999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16.32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16.248999999999999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16.201000000000001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16.129000000000001</v>
      </c>
      <c r="E7873" s="39">
        <f>+IF(D7873="","",AVERAGE(D7826:D7873))</f>
        <v>16.520979166666674</v>
      </c>
      <c r="F7873" s="39">
        <f>+IF(D7873="","",MIN(D7826:D7873))</f>
        <v>16.129000000000001</v>
      </c>
      <c r="G7873" s="39">
        <f>+IF(D7873="","",MAX(D7826:D7873))</f>
        <v>17.295999999999999</v>
      </c>
      <c r="H7873" s="39">
        <f>STDEV(D7826:D7873)</f>
        <v>0.25854704412315876</v>
      </c>
      <c r="I7873" s="39">
        <f>+IF(F7873="","",(G7873-F7873))</f>
        <v>1.166999999999998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16.033999999999999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15.939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15.843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15.747999999999999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15.651999999999999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15.557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15.484999999999999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15.414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15.342000000000001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15.294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15.223000000000001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15.175000000000001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15.127000000000001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15.103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15.079000000000001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15.055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15.031000000000001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15.031000000000001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15.031000000000001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15.031000000000001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15.079000000000001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15.079000000000001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15.199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15.175000000000001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15.175000000000001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15.223000000000001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15.318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15.366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15.366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15.414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15.532999999999999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15.724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15.795999999999999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15.867000000000001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15.867000000000001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15.795999999999999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15.747999999999999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15.7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15.651999999999999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15.629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15.581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15.532999999999999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15.509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15.461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15.414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15.342000000000001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15.27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15.223000000000001</v>
      </c>
      <c r="E7921" s="39">
        <f>+IF(D7921="","",AVERAGE(D7874:D7921))</f>
        <v>15.421520833333338</v>
      </c>
      <c r="F7921" s="39">
        <f>+IF(D7921="","",MIN(D7874:D7921))</f>
        <v>15.031000000000001</v>
      </c>
      <c r="G7921" s="39">
        <f>+IF(D7921="","",MAX(D7874:D7921))</f>
        <v>16.033999999999999</v>
      </c>
      <c r="H7921" s="39">
        <f>STDEV(D7874:D7921)</f>
        <v>0.28489766655380183</v>
      </c>
      <c r="I7921" s="39">
        <f>+IF(F7921="","",(G7921-F7921))</f>
        <v>1.0029999999999983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15.151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15.079000000000001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14.984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14.888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14.84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14.744999999999999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14.696999999999999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14.625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14.553000000000001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14.505000000000001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14.457000000000001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14.409000000000001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14.361000000000001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14.361000000000001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14.385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14.433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14.481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14.529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14.625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14.696999999999999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14.768000000000001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14.912000000000001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15.079000000000001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15.318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15.461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15.629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15.7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15.772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15.891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15.962999999999999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16.106000000000002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16.152999999999999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16.201000000000001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16.201000000000001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16.177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16.177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16.177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16.177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16.177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16.177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16.152999999999999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16.129000000000001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16.106000000000002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16.058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15.986000000000001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15.939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15.867000000000001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15.795999999999999</v>
      </c>
      <c r="E7969" s="39">
        <f>+IF(D7969="","",AVERAGE(D7922:D7969))</f>
        <v>15.355312500000004</v>
      </c>
      <c r="F7969" s="39">
        <f>+IF(D7969="","",MIN(D7922:D7969))</f>
        <v>14.361000000000001</v>
      </c>
      <c r="G7969" s="39">
        <f>+IF(D7969="","",MAX(D7922:D7969))</f>
        <v>16.201000000000001</v>
      </c>
      <c r="H7969" s="39">
        <f>STDEV(D7922:D7969)</f>
        <v>0.70187627436840805</v>
      </c>
      <c r="I7969" s="39">
        <f>+IF(F7969="","",(G7969-F7969))</f>
        <v>1.8399999999999999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15.724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15.651999999999999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15.581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15.532999999999999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15.461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15.39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15.318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15.27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15.223000000000001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15.151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15.127000000000001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15.103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15.079000000000001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15.079000000000001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15.079000000000001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15.079000000000001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15.103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15.127000000000001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15.175000000000001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15.223000000000001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15.342000000000001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15.438000000000001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15.532999999999999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15.651999999999999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15.819000000000001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15.939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16.033999999999999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16.106000000000002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16.106000000000002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16.082000000000001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16.106000000000002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16.106000000000002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16.106000000000002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16.129000000000001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16.152999999999999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16.177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16.152999999999999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16.129000000000001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16.058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15.986000000000001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15.914999999999999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15.843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15.772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15.7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15.651999999999999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15.581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15.509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15.414</v>
      </c>
      <c r="E8017" s="39">
        <f>+IF(D8017="","",AVERAGE(D7970:D8017))</f>
        <v>15.62535416666667</v>
      </c>
      <c r="F8017" s="39">
        <f>+IF(D8017="","",MIN(D7970:D8017))</f>
        <v>15.079000000000001</v>
      </c>
      <c r="G8017" s="39">
        <f>+IF(D8017="","",MAX(D7970:D8017))</f>
        <v>16.177</v>
      </c>
      <c r="H8017" s="39">
        <f>STDEV(D7970:D8017)</f>
        <v>0.38614777733364775</v>
      </c>
      <c r="I8017" s="39">
        <f>+IF(F8017="","",(G8017-F8017))</f>
        <v>1.097999999999999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15.318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15.247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15.175000000000001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15.079000000000001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15.007999999999999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14.936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14.864000000000001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14.792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14.721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14.648999999999999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14.601000000000001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14.577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14.553000000000001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14.529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14.529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14.553000000000001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14.529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14.529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14.553000000000001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14.577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14.625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14.792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14.984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15.151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15.127000000000001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15.103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15.127000000000001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15.127000000000001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15.127000000000001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15.175000000000001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15.199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15.247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15.366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15.414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15.461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15.461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15.484999999999999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15.461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15.461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15.414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15.342000000000001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15.27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15.175000000000001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15.103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14.984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14.912000000000001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14.816000000000001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14.744999999999999</v>
      </c>
      <c r="E8065" s="39">
        <f>+IF(D8065="","",AVERAGE(D8018:D8065))</f>
        <v>14.999437500000001</v>
      </c>
      <c r="F8065" s="39">
        <f>+IF(D8065="","",MIN(D8018:D8065))</f>
        <v>14.529</v>
      </c>
      <c r="G8065" s="39">
        <f>+IF(D8065="","",MAX(D8018:D8065))</f>
        <v>15.484999999999999</v>
      </c>
      <c r="H8065" s="39">
        <f>STDEV(D8018:D8065)</f>
        <v>0.31901236594787286</v>
      </c>
      <c r="I8065" s="39">
        <f>+IF(F8065="","",(G8065-F8065))</f>
        <v>0.95599999999999952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14.648999999999999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14.577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14.481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14.385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14.29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14.194000000000001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14.098000000000001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14.026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13.93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13.834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13.762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13.714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13.666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13.641999999999999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13.641999999999999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13.69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13.786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13.882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14.05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14.242000000000001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14.409000000000001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14.601000000000001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14.84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15.079000000000001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15.294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15.581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15.795999999999999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16.082000000000001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16.225000000000001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16.248999999999999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16.32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16.391999999999999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16.414999999999999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16.463000000000001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16.486999999999998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16.533999999999999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16.533999999999999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16.558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16.558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16.533999999999999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16.486999999999998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16.439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16.367999999999999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16.295999999999999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16.225000000000001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16.129000000000001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16.033999999999999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15.914999999999999</v>
      </c>
      <c r="E8113" s="39">
        <f>+IF(D8113="","",AVERAGE(D8066:D8113))</f>
        <v>15.195500000000001</v>
      </c>
      <c r="F8113" s="39">
        <f>+IF(D8113="","",MIN(D8066:D8113))</f>
        <v>13.641999999999999</v>
      </c>
      <c r="G8113" s="39">
        <f>+IF(D8113="","",MAX(D8066:D8113))</f>
        <v>16.558</v>
      </c>
      <c r="H8113" s="39">
        <f>STDEV(D8066:D8113)</f>
        <v>1.1241896372167515</v>
      </c>
      <c r="I8113" s="39">
        <f>+IF(F8113="","",(G8113-F8113))</f>
        <v>2.9160000000000004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15.795999999999999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15.7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15.581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15.484999999999999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15.366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15.27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15.175000000000001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15.103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15.031000000000001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14.96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14.912000000000001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14.84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14.816000000000001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14.816000000000001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14.84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14.912000000000001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14.984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15.127000000000001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15.294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15.509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15.724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15.986000000000001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16.271999999999998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16.558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16.844000000000001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17.177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17.463000000000001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17.701000000000001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17.937999999999999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18.129000000000001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18.247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18.343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18.39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18.414000000000001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18.414000000000001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18.437999999999999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18.437999999999999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18.414000000000001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18.414000000000001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18.414000000000001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18.39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18.318999999999999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18.224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18.129000000000001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18.010000000000002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17.914999999999999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17.795999999999999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17.677</v>
      </c>
      <c r="E8161" s="39">
        <f>+IF(D8161="","",AVERAGE(D8114:D8161))</f>
        <v>16.701979166666668</v>
      </c>
      <c r="F8161" s="39">
        <f>+IF(D8161="","",MIN(D8114:D8161))</f>
        <v>14.816000000000001</v>
      </c>
      <c r="G8161" s="39">
        <f>+IF(D8161="","",MAX(D8114:D8161))</f>
        <v>18.437999999999999</v>
      </c>
      <c r="H8161" s="39">
        <f>STDEV(D8114:D8161)</f>
        <v>1.4530026209811235</v>
      </c>
      <c r="I8161" s="39">
        <f>+IF(F8161="","",(G8161-F8161))</f>
        <v>3.6219999999999981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17.558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17.414999999999999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17.271999999999998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17.13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17.010999999999999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16.867999999999999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16.748999999999999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16.63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16.510999999999999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16.414999999999999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16.32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16.225000000000001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16.177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16.152999999999999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16.177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16.248999999999999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16.32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16.439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16.606000000000002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16.82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17.033999999999999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17.295999999999999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17.533999999999999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17.771999999999998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18.033000000000001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18.318999999999999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18.652000000000001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18.866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19.007999999999999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19.151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19.245999999999999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19.341000000000001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19.388999999999999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19.413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19.436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19.46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19.484000000000002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19.507999999999999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19.507999999999999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19.484000000000002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19.46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19.388999999999999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19.318000000000001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19.222000000000001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19.151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19.056000000000001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18.960999999999999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18.866</v>
      </c>
      <c r="E8209" s="39">
        <f>+IF(D8209="","",AVERAGE(D8162:D8209))</f>
        <v>17.966708333333337</v>
      </c>
      <c r="F8209" s="39">
        <f>+IF(D8209="","",MIN(D8162:D8209))</f>
        <v>16.152999999999999</v>
      </c>
      <c r="G8209" s="39">
        <f>+IF(D8209="","",MAX(D8162:D8209))</f>
        <v>19.507999999999999</v>
      </c>
      <c r="H8209" s="39">
        <f>STDEV(D8162:D8209)</f>
        <v>1.280278958271559</v>
      </c>
      <c r="I8209" s="39">
        <f>+IF(F8209="","",(G8209-F8209))</f>
        <v>3.3550000000000004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18.771000000000001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18.675000000000001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18.556999999999999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18.437999999999999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18.343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18.247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18.175999999999998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18.081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17.986000000000001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17.914999999999999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17.867000000000001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17.795999999999999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17.771999999999998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17.771999999999998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17.771999999999998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17.748000000000001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17.748000000000001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17.748000000000001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17.748000000000001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17.748000000000001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17.795999999999999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17.867000000000001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18.033000000000001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18.2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18.247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18.295000000000002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18.366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18.556999999999999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18.628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18.675000000000001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18.722999999999999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18.794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18.888999999999999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18.937000000000001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19.007999999999999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19.007999999999999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19.032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19.032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19.007999999999999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18.960999999999999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18.913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18.841999999999999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18.794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18.747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18.699000000000002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18.603999999999999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18.556999999999999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18.460999999999999</v>
      </c>
      <c r="E8257" s="39">
        <f>+IF(D8257="","",AVERAGE(D8210:D8257))</f>
        <v>18.387104166666667</v>
      </c>
      <c r="F8257" s="39">
        <f>+IF(D8257="","",MIN(D8210:D8257))</f>
        <v>17.748000000000001</v>
      </c>
      <c r="G8257" s="39">
        <f>+IF(D8257="","",MAX(D8210:D8257))</f>
        <v>19.032</v>
      </c>
      <c r="H8257" s="39">
        <f>STDEV(D8210:D8257)</f>
        <v>0.45403140952288001</v>
      </c>
      <c r="I8257" s="39">
        <f>+IF(F8257="","",(G8257-F8257))</f>
        <v>1.2839999999999989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18.366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18.318999999999999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18.271000000000001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18.224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18.152000000000001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18.105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18.033000000000001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17.962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17.867000000000001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17.795999999999999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17.748000000000001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17.701000000000001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17.652999999999999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17.652999999999999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17.652999999999999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17.677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17.724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17.795999999999999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17.818999999999999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17.867000000000001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17.962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18.056999999999999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18.224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18.39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18.771000000000001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19.007999999999999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19.27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19.555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19.77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19.936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20.055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20.103000000000002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20.079000000000001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20.055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20.030999999999999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19.96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19.792999999999999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19.651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19.555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19.532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19.507999999999999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19.507999999999999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19.46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19.436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19.364999999999998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19.318000000000001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19.222000000000001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19.151</v>
      </c>
      <c r="E8305" s="39">
        <f>+IF(D8305="","",AVERAGE(D8258:D8305))</f>
        <v>18.773145833333331</v>
      </c>
      <c r="F8305" s="39">
        <f>+IF(D8305="","",MIN(D8258:D8305))</f>
        <v>17.652999999999999</v>
      </c>
      <c r="G8305" s="39">
        <f>+IF(D8305="","",MAX(D8258:D8305))</f>
        <v>20.103000000000002</v>
      </c>
      <c r="H8305" s="39">
        <f>STDEV(D8258:D8305)</f>
        <v>0.87886050473939248</v>
      </c>
      <c r="I8305" s="39">
        <f>+IF(F8305="","",(G8305-F8305))</f>
        <v>2.4500000000000028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19.056000000000001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18.937000000000001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18.818000000000001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18.699000000000002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18.556999999999999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18.414000000000001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18.271000000000001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18.105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17.962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17.818999999999999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17.652999999999999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17.533999999999999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17.439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17.414999999999999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17.390999999999998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17.414999999999999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17.463000000000001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17.582000000000001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17.724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17.937999999999999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18.129000000000001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18.366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18.628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18.913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19.199000000000002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19.46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19.722000000000001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20.007000000000001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20.268999999999998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20.46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20.603000000000002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20.698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20.722000000000001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20.722000000000001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20.722000000000001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20.745999999999999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20.698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20.698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20.722000000000001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20.792999999999999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20.841000000000001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20.864999999999998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20.864999999999998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20.817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20.745999999999999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20.65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20.530999999999999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20.411999999999999</v>
      </c>
      <c r="E8353" s="39">
        <f>+IF(D8353="","",AVERAGE(D8306:D8353))</f>
        <v>19.295749999999995</v>
      </c>
      <c r="F8353" s="39">
        <f>+IF(D8353="","",MIN(D8306:D8353))</f>
        <v>17.390999999999998</v>
      </c>
      <c r="G8353" s="39">
        <f>+IF(D8353="","",MAX(D8306:D8353))</f>
        <v>20.864999999999998</v>
      </c>
      <c r="H8353" s="39">
        <f>STDEV(D8306:D8353)</f>
        <v>1.3156514202380769</v>
      </c>
      <c r="I8353" s="39">
        <f>+IF(F8353="","",(G8353-F8353))</f>
        <v>3.4740000000000002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20.268999999999998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20.149999999999999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20.030999999999999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19.888000000000002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19.745999999999999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19.603000000000002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19.436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19.27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19.079999999999998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18.937000000000001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18.794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18.675000000000001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18.603999999999999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18.556999999999999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18.579999999999998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18.628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18.675000000000001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18.794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18.960999999999999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19.199000000000002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19.436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19.698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19.984000000000002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20.292999999999999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20.579000000000001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20.913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21.245999999999999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21.509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21.748000000000001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21.986999999999998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22.178000000000001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22.274000000000001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22.297999999999998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22.274000000000001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22.274000000000001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22.321000000000002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22.321000000000002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22.297999999999998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22.321000000000002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22.344999999999999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22.393000000000001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22.417000000000002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22.417000000000002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22.369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22.274000000000001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22.178000000000001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22.058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21.914999999999999</v>
      </c>
      <c r="E8401" s="39">
        <f>+IF(D8401="","",AVERAGE(D8354:D8401))</f>
        <v>20.670729166666671</v>
      </c>
      <c r="F8401" s="39">
        <f>+IF(D8401="","",MIN(D8354:D8401))</f>
        <v>18.556999999999999</v>
      </c>
      <c r="G8401" s="39">
        <f>+IF(D8401="","",MAX(D8354:D8401))</f>
        <v>22.417000000000002</v>
      </c>
      <c r="H8401" s="39">
        <f>STDEV(D8354:D8401)</f>
        <v>1.4836033870934093</v>
      </c>
      <c r="I8401" s="39">
        <f>+IF(F8401="","",(G8401-F8401))</f>
        <v>3.860000000000003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21.748000000000001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21.603999999999999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21.437000000000001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21.27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21.103000000000002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20.936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20.745999999999999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20.579000000000001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20.388000000000002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20.198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20.030999999999999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19.911999999999999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19.841000000000001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19.77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19.745999999999999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19.722000000000001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19.722000000000001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19.722000000000001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19.745999999999999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19.817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19.96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20.079000000000001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20.222000000000001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20.364999999999998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20.579000000000001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20.698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20.888999999999999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21.175000000000001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21.245999999999999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21.294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21.460999999999999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21.581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21.724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21.795000000000002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21.795000000000002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21.818999999999999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21.818999999999999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21.748000000000001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21.7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21.652000000000001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21.628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21.603999999999999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21.603999999999999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21.556999999999999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21.509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21.460999999999999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21.366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21.294</v>
      </c>
      <c r="E8449" s="39">
        <f>+IF(D8449="","",AVERAGE(D8402:D8449))</f>
        <v>20.909625000000002</v>
      </c>
      <c r="F8449" s="39">
        <f>+IF(D8449="","",MIN(D8402:D8449))</f>
        <v>19.722000000000001</v>
      </c>
      <c r="G8449" s="39">
        <f>+IF(D8449="","",MAX(D8402:D8449))</f>
        <v>21.818999999999999</v>
      </c>
      <c r="H8449" s="39">
        <f>STDEV(D8402:D8449)</f>
        <v>0.76033309120047377</v>
      </c>
      <c r="I8449" s="39">
        <f>+IF(F8449="","",(G8449-F8449))</f>
        <v>2.0969999999999978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21.175000000000001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21.032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20.913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20.77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20.65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20.484000000000002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20.317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20.149999999999999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19.984000000000002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19.841000000000001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19.673999999999999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19.555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19.413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19.318000000000001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19.27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19.27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19.294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19.388999999999999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19.484000000000002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19.651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19.888000000000002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20.126000000000001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20.388000000000002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20.65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20.984000000000002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21.27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21.533000000000001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21.771999999999998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21.986999999999998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22.178000000000001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22.297999999999998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22.369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22.369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22.297999999999998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22.25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22.202000000000002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22.154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22.033999999999999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21.939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21.890999999999998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21.890999999999998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21.890999999999998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21.890999999999998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21.890999999999998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21.890999999999998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21.867000000000001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21.771999999999998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21.7</v>
      </c>
      <c r="E8497" s="39">
        <f>+IF(D8497="","",AVERAGE(D8450:D8497))</f>
        <v>20.979333333333326</v>
      </c>
      <c r="F8497" s="39">
        <f>+IF(D8497="","",MIN(D8450:D8497))</f>
        <v>19.27</v>
      </c>
      <c r="G8497" s="39">
        <f>+IF(D8497="","",MAX(D8450:D8497))</f>
        <v>22.369</v>
      </c>
      <c r="H8497" s="39">
        <f>STDEV(D8450:D8497)</f>
        <v>1.0783146687413161</v>
      </c>
      <c r="I8497" s="39">
        <f>+IF(F8497="","",(G8497-F8497))</f>
        <v>3.0990000000000002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21.581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21.460999999999999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21.341999999999999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21.199000000000002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21.079000000000001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20.936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20.77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20.603000000000002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20.436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20.268999999999998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20.079000000000001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19.936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19.817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19.745999999999999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19.698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19.722000000000001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19.792999999999999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19.864999999999998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20.007000000000001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20.222000000000001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20.46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20.722000000000001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21.007999999999999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21.294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21.556999999999999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21.795000000000002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22.058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22.321000000000002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22.536999999999999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22.776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22.92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22.992000000000001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23.015999999999998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22.968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22.896000000000001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22.847999999999999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22.776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22.681000000000001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22.632999999999999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22.632999999999999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22.657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22.704999999999998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22.776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22.8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22.776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22.728999999999999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22.632999999999999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22.536999999999999</v>
      </c>
      <c r="E8545" s="39">
        <f>+IF(D8545="","",AVERAGE(D8498:D8545))</f>
        <v>21.563854166666658</v>
      </c>
      <c r="F8545" s="39">
        <f>+IF(D8545="","",MIN(D8498:D8545))</f>
        <v>19.698</v>
      </c>
      <c r="G8545" s="39">
        <f>+IF(D8545="","",MAX(D8498:D8545))</f>
        <v>23.015999999999998</v>
      </c>
      <c r="H8545" s="39">
        <f>STDEV(D8498:D8545)</f>
        <v>1.1854578609053419</v>
      </c>
      <c r="I8545" s="39">
        <f>+IF(F8545="","",(G8545-F8545))</f>
        <v>3.3179999999999978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22.393000000000001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22.25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22.106000000000002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21.963000000000001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21.795000000000002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21.628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21.484999999999999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21.318000000000001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21.199000000000002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21.032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20.888999999999999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20.77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20.65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20.555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20.46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20.46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20.411999999999999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20.436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20.436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20.46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20.484000000000002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20.65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20.841000000000001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21.032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21.294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21.556999999999999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21.556999999999999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21.843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22.010999999999999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22.13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22.274000000000001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22.321000000000002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22.25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22.178000000000001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22.082000000000001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21.986999999999998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21.843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21.675999999999998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21.509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21.366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21.245999999999999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21.126999999999999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21.079000000000001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21.007999999999999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20.984000000000002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20.936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20.888999999999999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20.841000000000001</v>
      </c>
      <c r="E8593" s="39">
        <f>+IF(D8593="","",AVERAGE(D8546:D8593))</f>
        <v>21.326916666666662</v>
      </c>
      <c r="F8593" s="39">
        <f>+IF(D8593="","",MIN(D8546:D8593))</f>
        <v>20.411999999999999</v>
      </c>
      <c r="G8593" s="39">
        <f>+IF(D8593="","",MAX(D8546:D8593))</f>
        <v>22.393000000000001</v>
      </c>
      <c r="H8593" s="39">
        <f>STDEV(D8546:D8593)</f>
        <v>0.62653840735147659</v>
      </c>
      <c r="I8593" s="39">
        <f>+IF(F8593="","",(G8593-F8593))</f>
        <v>1.9810000000000016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20.792999999999999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20.722000000000001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20.626999999999999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20.530999999999999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20.436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20.317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20.222000000000001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20.079000000000001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19.96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19.817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19.673999999999999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19.555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19.413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19.318000000000001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19.222000000000001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19.199000000000002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19.175000000000001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19.175000000000001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19.222000000000001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19.222000000000001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19.364999999999998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19.46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19.792999999999999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19.911999999999999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20.007000000000001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20.126000000000001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20.055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19.96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20.030999999999999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20.103000000000002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20.149999999999999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20.268999999999998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20.268999999999998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20.268999999999998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20.198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20.149999999999999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20.103000000000002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20.030999999999999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19.911999999999999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19.817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19.673999999999999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19.555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19.413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19.318000000000001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19.245999999999999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19.175000000000001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19.103000000000002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19.032</v>
      </c>
      <c r="E8641" s="39">
        <f>+IF(D8641="","",AVERAGE(D8594:D8641))</f>
        <v>19.816145833333326</v>
      </c>
      <c r="F8641" s="39">
        <f>+IF(D8641="","",MIN(D8594:D8641))</f>
        <v>19.032</v>
      </c>
      <c r="G8641" s="39">
        <f>+IF(D8641="","",MAX(D8594:D8641))</f>
        <v>20.792999999999999</v>
      </c>
      <c r="H8641" s="39">
        <f>STDEV(D8594:D8641)</f>
        <v>0.47831712926936032</v>
      </c>
      <c r="I8641" s="39">
        <f>+IF(F8641="","",(G8641-F8641))</f>
        <v>1.7609999999999992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18.960999999999999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18.888999999999999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18.771000000000001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18.675000000000001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18.556999999999999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18.437999999999999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18.318999999999999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18.2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18.056999999999999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17.937999999999999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17.795999999999999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17.701000000000001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17.605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17.533999999999999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17.486000000000001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17.486000000000001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17.558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17.582000000000001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17.677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17.748000000000001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17.748000000000001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17.843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18.105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18.437999999999999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18.888999999999999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19.27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19.603000000000002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19.792999999999999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19.984000000000002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20.030999999999999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20.055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20.173999999999999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20.126000000000001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20.126000000000001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20.126000000000001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20.030999999999999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19.96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19.841000000000001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19.698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19.579000000000001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19.46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19.341000000000001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19.245999999999999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19.175000000000001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19.103000000000002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19.056000000000001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18.984999999999999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18.913</v>
      </c>
      <c r="E8689" s="39">
        <f>+IF(D8689="","",AVERAGE(D8642:D8689))</f>
        <v>18.826604166666659</v>
      </c>
      <c r="F8689" s="39">
        <f>+IF(D8689="","",MIN(D8642:D8689))</f>
        <v>17.486000000000001</v>
      </c>
      <c r="G8689" s="39">
        <f>+IF(D8689="","",MAX(D8642:D8689))</f>
        <v>20.173999999999999</v>
      </c>
      <c r="H8689" s="39">
        <f>STDEV(D8642:D8689)</f>
        <v>0.9105514751613113</v>
      </c>
      <c r="I8689" s="39">
        <f>+IF(F8689="","",(G8689-F8689))</f>
        <v>2.6879999999999988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18.841999999999999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18.771000000000001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18.652000000000001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18.579999999999998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18.509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18.414000000000001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18.343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18.271000000000001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18.175999999999998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18.081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17.986000000000001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17.890999999999998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17.795999999999999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17.724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17.677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17.677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17.701000000000001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17.748000000000001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17.748000000000001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17.890999999999998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17.890999999999998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17.986000000000001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18.010000000000002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18.247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18.343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18.628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19.007999999999999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19.27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19.579000000000001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19.77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19.888000000000002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19.96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19.911999999999999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19.911999999999999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19.911999999999999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19.841000000000001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19.792999999999999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19.651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19.555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19.46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19.364999999999998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19.294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19.245999999999999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19.222000000000001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19.199000000000002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19.175000000000001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19.151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19.079999999999998</v>
      </c>
      <c r="E8737" s="39">
        <f>+IF(D8737="","",AVERAGE(D8690:D8737))</f>
        <v>18.767208333333333</v>
      </c>
      <c r="F8737" s="39">
        <f>+IF(D8737="","",MIN(D8690:D8737))</f>
        <v>17.677</v>
      </c>
      <c r="G8737" s="39">
        <f>+IF(D8737="","",MAX(D8690:D8737))</f>
        <v>19.96</v>
      </c>
      <c r="H8737" s="39">
        <f>STDEV(D8690:D8737)</f>
        <v>0.77217239719696518</v>
      </c>
      <c r="I8737" s="39">
        <f>+IF(F8737="","",(G8737-F8737))</f>
        <v>2.2830000000000013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19.032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18.937000000000001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18.866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18.794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18.699000000000002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18.603999999999999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18.509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18.414000000000001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18.295000000000002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18.175999999999998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18.056999999999999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17.937999999999999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17.867000000000001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17.795999999999999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17.771999999999998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17.748000000000001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17.771999999999998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17.795999999999999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17.818999999999999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17.986000000000001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18.010000000000002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18.056999999999999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18.129000000000001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18.152000000000001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18.271000000000001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18.343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18.343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18.533000000000001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18.747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18.794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18.937000000000001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19.079999999999998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19.007999999999999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18.960999999999999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18.888999999999999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18.841999999999999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18.794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18.722999999999999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18.652000000000001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18.533000000000001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18.437999999999999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18.318999999999999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18.247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18.175999999999998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18.105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18.056999999999999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17.986000000000001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17.914999999999999</v>
      </c>
      <c r="E8785" s="39">
        <f>+IF(D8785="","",AVERAGE(D8738:D8785))</f>
        <v>18.373291666666667</v>
      </c>
      <c r="F8785" s="39">
        <f>+IF(D8785="","",MIN(D8738:D8785))</f>
        <v>17.748000000000001</v>
      </c>
      <c r="G8785" s="39">
        <f>+IF(D8785="","",MAX(D8738:D8785))</f>
        <v>19.079999999999998</v>
      </c>
      <c r="H8785" s="39">
        <f>STDEV(D8738:D8785)</f>
        <v>0.41056090114147425</v>
      </c>
      <c r="I8785" s="39">
        <f>+IF(F8785="","",(G8785-F8785))</f>
        <v>1.3319999999999972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17.843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17.748000000000001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17.652999999999999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17.510000000000002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17.414999999999999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17.271999999999998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17.152999999999999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17.033999999999999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16.914999999999999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16.82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16.748999999999999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16.677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16.63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16.606000000000002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16.582000000000001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16.606000000000002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16.677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16.82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16.914999999999999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17.058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17.295999999999999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17.558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17.914999999999999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18.247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18.556999999999999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18.841999999999999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19.151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19.364999999999998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19.555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19.745999999999999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19.911999999999999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20.007000000000001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20.055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20.007000000000001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19.984000000000002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19.936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19.888000000000002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19.792999999999999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19.651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19.507999999999999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19.388999999999999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19.27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19.175000000000001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19.103000000000002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19.079999999999998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19.056000000000001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19.032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19.007999999999999</v>
      </c>
      <c r="E8833" s="39">
        <f>+IF(D8833="","",AVERAGE(D8786:D8833))</f>
        <v>18.307687500000004</v>
      </c>
      <c r="F8833" s="39">
        <f>+IF(D8833="","",MIN(D8786:D8833))</f>
        <v>16.582000000000001</v>
      </c>
      <c r="G8833" s="39">
        <f>+IF(D8833="","",MAX(D8786:D8833))</f>
        <v>20.055</v>
      </c>
      <c r="H8833" s="39">
        <f>STDEV(D8786:D8833)</f>
        <v>1.2516127325098814</v>
      </c>
      <c r="I8833" s="39">
        <f>+IF(F8833="","",(G8833-F8833))</f>
        <v>3.472999999999999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18.937000000000001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18.888999999999999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18.818000000000001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18.722999999999999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18.603999999999999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18.460999999999999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18.318999999999999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18.175999999999998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18.033000000000001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17.890999999999998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17.771999999999998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17.652999999999999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17.533999999999999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17.414999999999999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17.295999999999999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17.201000000000001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17.152999999999999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17.13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17.106000000000002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17.152999999999999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17.201000000000001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17.32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17.439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17.652999999999999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17.843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17.914999999999999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18.318999999999999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18.318999999999999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18.675000000000001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18.818000000000001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18.937000000000001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19.126999999999999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19.175000000000001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19.199000000000002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19.199000000000002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19.222000000000001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19.222000000000001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19.151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19.056000000000001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18.960999999999999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18.888999999999999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18.818000000000001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18.771000000000001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18.722999999999999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18.699000000000002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18.652000000000001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18.603999999999999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18.556999999999999</v>
      </c>
      <c r="E8881" s="39">
        <f>+IF(D8881="","",AVERAGE(D8834:D8881))</f>
        <v>18.30683333333333</v>
      </c>
      <c r="F8881" s="39">
        <f>+IF(D8881="","",MIN(D8834:D8881))</f>
        <v>17.106000000000002</v>
      </c>
      <c r="G8881" s="39">
        <f>+IF(D8881="","",MAX(D8834:D8881))</f>
        <v>19.222000000000001</v>
      </c>
      <c r="H8881" s="39">
        <f>STDEV(D8834:D8881)</f>
        <v>0.71065302103914074</v>
      </c>
      <c r="I8881" s="39">
        <f>+IF(F8881="","",(G8881-F8881))</f>
        <v>2.1159999999999997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18.484999999999999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18.437999999999999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18.39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18.366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18.295000000000002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18.224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18.152000000000001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18.081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17.986000000000001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17.890999999999998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17.771999999999998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17.677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17.582000000000001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17.510000000000002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17.439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17.390999999999998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17.414999999999999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17.463000000000001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17.533999999999999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17.629000000000001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17.677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17.701000000000001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17.771999999999998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17.937999999999999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18.224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18.414000000000001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18.675000000000001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19.103000000000002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19.341000000000001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19.436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19.555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19.651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19.603000000000002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19.603000000000002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19.532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19.46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19.388999999999999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19.27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19.199000000000002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19.126999999999999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19.056000000000001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19.007999999999999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18.984999999999999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18.937000000000001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18.937000000000001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18.888999999999999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18.841999999999999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18.771000000000001</v>
      </c>
      <c r="E8929" s="39">
        <f>+IF(D8929="","",AVERAGE(D8882:D8929))</f>
        <v>18.496145833333333</v>
      </c>
      <c r="F8929" s="39">
        <f>+IF(D8929="","",MIN(D8882:D8929))</f>
        <v>17.390999999999998</v>
      </c>
      <c r="G8929" s="39">
        <f>+IF(D8929="","",MAX(D8882:D8929))</f>
        <v>19.651</v>
      </c>
      <c r="H8929" s="39">
        <f>STDEV(D8882:D8929)</f>
        <v>0.7334693713480297</v>
      </c>
      <c r="I8929" s="39">
        <f>+IF(F8929="","",(G8929-F8929))</f>
        <v>2.2600000000000016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18.699000000000002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18.603999999999999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18.533000000000001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18.460999999999999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18.366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18.271000000000001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18.152000000000001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18.033000000000001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17.914999999999999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17.771999999999998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17.629000000000001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17.510000000000002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17.414999999999999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17.344000000000001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17.32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17.295999999999999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17.32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17.344000000000001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17.463000000000001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17.652999999999999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17.867000000000001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18.056999999999999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18.2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18.247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18.271000000000001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18.39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18.628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19.056000000000001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19.388999999999999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19.651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19.841000000000001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19.911999999999999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19.936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19.911999999999999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19.841000000000001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19.745999999999999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19.673999999999999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19.555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19.46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19.341000000000001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19.27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19.199000000000002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19.151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19.103000000000002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19.079999999999998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19.056000000000001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19.007999999999999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18.960999999999999</v>
      </c>
      <c r="E8977" s="39">
        <f>+IF(D8977="","",AVERAGE(D8930:D8977))</f>
        <v>18.602125000000001</v>
      </c>
      <c r="F8977" s="39">
        <f>+IF(D8977="","",MIN(D8930:D8977))</f>
        <v>17.295999999999999</v>
      </c>
      <c r="G8977" s="39">
        <f>+IF(D8977="","",MAX(D8930:D8977))</f>
        <v>19.936</v>
      </c>
      <c r="H8977" s="39">
        <f>STDEV(D8930:D8977)</f>
        <v>0.85065740847637628</v>
      </c>
      <c r="I8977" s="39">
        <f>+IF(F8977="","",(G8977-F8977))</f>
        <v>2.6400000000000006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18.888999999999999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18.794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18.675000000000001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18.533000000000001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18.39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18.271000000000001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18.152000000000001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18.033000000000001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17.937999999999999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17.818999999999999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17.701000000000001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17.605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17.510000000000002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17.414999999999999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17.367999999999999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17.32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17.295999999999999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17.32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17.367999999999999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17.414999999999999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17.533999999999999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17.558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17.748000000000001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17.771999999999998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17.818999999999999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17.843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17.890999999999998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17.890999999999998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17.914999999999999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17.914999999999999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17.890999999999998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17.937999999999999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17.986000000000001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18.010000000000002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18.033000000000001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18.056999999999999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18.056999999999999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18.033000000000001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17.986000000000001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17.937999999999999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17.890999999999998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17.843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17.795999999999999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17.771999999999998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17.748000000000001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17.724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17.701000000000001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17.677</v>
      </c>
      <c r="E9025" s="39">
        <f>+IF(D9025="","",AVERAGE(D8978:D9025))</f>
        <v>17.870395833333337</v>
      </c>
      <c r="F9025" s="39">
        <f>+IF(D9025="","",MIN(D8978:D9025))</f>
        <v>17.295999999999999</v>
      </c>
      <c r="G9025" s="39">
        <f>+IF(D9025="","",MAX(D8978:D9025))</f>
        <v>18.888999999999999</v>
      </c>
      <c r="H9025" s="39">
        <f>STDEV(D8978:D9025)</f>
        <v>0.36160662413811989</v>
      </c>
      <c r="I9025" s="39">
        <f>+IF(F9025="","",(G9025-F9025))</f>
        <v>1.593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17.629000000000001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17.582000000000001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17.558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17.510000000000002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17.463000000000001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17.390999999999998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17.344000000000001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17.295999999999999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17.248999999999999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17.201000000000001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17.13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17.106000000000002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17.058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17.033999999999999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17.033999999999999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17.058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17.152999999999999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17.225000000000001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17.295999999999999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17.390999999999998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17.510000000000002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17.701000000000001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17.818999999999999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18.033000000000001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18.247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18.318999999999999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18.39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18.460999999999999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18.533000000000001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18.675000000000001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18.841999999999999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19.032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19.079999999999998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19.079999999999998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19.056000000000001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19.056000000000001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19.032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18.960999999999999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18.841999999999999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18.722999999999999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18.628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18.556999999999999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18.509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18.460999999999999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18.39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18.343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18.271000000000001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18.224</v>
      </c>
      <c r="E9073" s="39">
        <f>+IF(D9073="","",AVERAGE(D9026:D9073))</f>
        <v>18.010062500000007</v>
      </c>
      <c r="F9073" s="39">
        <f>+IF(D9073="","",MIN(D9026:D9073))</f>
        <v>17.033999999999999</v>
      </c>
      <c r="G9073" s="39">
        <f>+IF(D9073="","",MAX(D9026:D9073))</f>
        <v>19.079999999999998</v>
      </c>
      <c r="H9073" s="39">
        <f>STDEV(D9026:D9073)</f>
        <v>0.70965431819286984</v>
      </c>
      <c r="I9073" s="39">
        <f>+IF(F9073="","",(G9073-F9073))</f>
        <v>2.0459999999999994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18.175999999999998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18.129000000000001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18.056999999999999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17.986000000000001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17.937999999999999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17.843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17.748000000000001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17.652999999999999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17.533999999999999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17.439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17.344000000000001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17.271999999999998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17.201000000000001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17.177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17.13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17.152999999999999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17.152999999999999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17.177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17.225000000000001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17.32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17.510000000000002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17.652999999999999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17.890999999999998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18.224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18.460999999999999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18.818000000000001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19.056000000000001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19.388999999999999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19.626999999999999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19.792999999999999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19.96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20.055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20.079000000000001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20.030999999999999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20.007000000000001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19.96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19.911999999999999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19.817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19.698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19.603000000000002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19.555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19.532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19.555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19.555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19.555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19.555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19.507999999999999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19.436</v>
      </c>
      <c r="E9121" s="39">
        <f>+IF(D9121="","",AVERAGE(D9074:D9121))</f>
        <v>18.592708333333327</v>
      </c>
      <c r="F9121" s="39">
        <f>+IF(D9121="","",MIN(D9074:D9121))</f>
        <v>17.13</v>
      </c>
      <c r="G9121" s="39">
        <f>+IF(D9121="","",MAX(D9074:D9121))</f>
        <v>20.079000000000001</v>
      </c>
      <c r="H9121" s="39">
        <f>STDEV(D9074:D9121)</f>
        <v>1.090738495842178</v>
      </c>
      <c r="I9121" s="39">
        <f>+IF(F9121="","",(G9121-F9121))</f>
        <v>2.9490000000000016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19.364999999999998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19.27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19.151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19.007999999999999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18.888999999999999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18.747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18.579999999999998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18.414000000000001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18.224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18.033000000000001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17.867000000000001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17.701000000000001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17.582000000000001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17.510000000000002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17.486000000000001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17.486000000000001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17.533999999999999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17.629000000000001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17.724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17.890999999999998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18.010000000000002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18.081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18.152000000000001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18.247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18.271000000000001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18.295000000000002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18.343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18.437999999999999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18.556999999999999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18.984999999999999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19.032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19.079999999999998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19.151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19.151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19.175000000000001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19.222000000000001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19.222000000000001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19.222000000000001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19.222000000000001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19.199000000000002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19.175000000000001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19.151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19.103000000000002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19.103000000000002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19.079999999999998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19.056000000000001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19.056000000000001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19.007999999999999</v>
      </c>
      <c r="E9169" s="39">
        <f>+IF(D9169="","",AVERAGE(D9122:D9169))</f>
        <v>18.580791666666663</v>
      </c>
      <c r="F9169" s="39">
        <f>+IF(D9169="","",MIN(D9122:D9169))</f>
        <v>17.486000000000001</v>
      </c>
      <c r="G9169" s="39">
        <f>+IF(D9169="","",MAX(D9122:D9169))</f>
        <v>19.364999999999998</v>
      </c>
      <c r="H9169" s="39">
        <f>STDEV(D9122:D9169)</f>
        <v>0.62041862868767483</v>
      </c>
      <c r="I9169" s="39">
        <f>+IF(F9169="","",(G9169-F9169))</f>
        <v>1.8789999999999978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18.960999999999999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18.866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18.771000000000001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18.699000000000002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18.628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18.533000000000001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18.437999999999999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18.343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18.247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18.152000000000001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18.081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18.033000000000001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17.962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17.914999999999999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17.890999999999998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17.843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17.818999999999999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17.818999999999999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17.867000000000001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17.962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18.056999999999999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18.2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18.295000000000002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18.747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19.175000000000001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19.579000000000001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19.936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20.198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20.411999999999999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20.603000000000002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20.745999999999999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20.864999999999998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20.936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20.888999999999999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20.841000000000001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20.817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20.77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20.65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20.530999999999999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20.436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20.317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20.222000000000001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20.173999999999999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20.126000000000001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20.079000000000001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20.055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19.984000000000002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19.936</v>
      </c>
      <c r="E9217" s="39">
        <f>+IF(D9217="","",AVERAGE(D9170:D9217))</f>
        <v>19.300124999999998</v>
      </c>
      <c r="F9217" s="39">
        <f>+IF(D9217="","",MIN(D9170:D9217))</f>
        <v>17.818999999999999</v>
      </c>
      <c r="G9217" s="39">
        <f>+IF(D9217="","",MAX(D9170:D9217))</f>
        <v>20.936</v>
      </c>
      <c r="H9217" s="39">
        <f>STDEV(D9170:D9217)</f>
        <v>1.1308463338805426</v>
      </c>
      <c r="I9217" s="39">
        <f>+IF(F9217="","",(G9217-F9217))</f>
        <v>3.1170000000000009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19.864999999999998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19.792999999999999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19.698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19.579000000000001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19.436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19.318000000000001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19.151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18.984999999999999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18.818000000000001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18.628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18.460999999999999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18.271000000000001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18.129000000000001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18.033000000000001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17.986000000000001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17.986000000000001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18.010000000000002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18.056999999999999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18.152000000000001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18.366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18.603999999999999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18.888999999999999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19.222000000000001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19.532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19.888000000000002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20.173999999999999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20.46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20.626999999999999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20.817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21.007999999999999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21.151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21.27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21.27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21.199000000000002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21.079000000000001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20.984000000000002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20.888999999999999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20.792999999999999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20.65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20.507000000000001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20.388000000000002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20.292999999999999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20.222000000000001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20.173999999999999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20.149999999999999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20.126000000000001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20.079000000000001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20.055</v>
      </c>
      <c r="E9265" s="39">
        <f>+IF(D9265="","",AVERAGE(D9218:D9265))</f>
        <v>19.69212499999999</v>
      </c>
      <c r="F9265" s="39">
        <f>+IF(D9265="","",MIN(D9218:D9265))</f>
        <v>17.986000000000001</v>
      </c>
      <c r="G9265" s="39">
        <f>+IF(D9265="","",MAX(D9218:D9265))</f>
        <v>21.27</v>
      </c>
      <c r="H9265" s="39">
        <f>STDEV(D9218:D9265)</f>
        <v>1.0636703741731348</v>
      </c>
      <c r="I9265" s="39">
        <f>+IF(F9265="","",(G9265-F9265))</f>
        <v>3.2839999999999989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19.984000000000002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19.936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19.817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19.673999999999999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19.532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19.364999999999998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19.222000000000001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19.032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18.866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18.722999999999999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18.556999999999999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18.437999999999999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18.343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18.295000000000002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18.271000000000001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18.271000000000001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18.318999999999999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18.343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18.39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18.509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18.628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18.747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18.866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19.126999999999999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19.484000000000002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19.579000000000001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19.792999999999999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20.030999999999999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20.268999999999998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20.411999999999999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20.46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20.698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20.745999999999999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20.65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20.626999999999999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20.603000000000002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20.555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20.484000000000002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20.364999999999998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20.268999999999998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20.126000000000001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19.984000000000002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19.864999999999998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19.77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19.698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19.603000000000002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19.532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19.484000000000002</v>
      </c>
      <c r="E9313" s="39">
        <f>+IF(D9313="","",AVERAGE(D9266:D9313))</f>
        <v>19.507124999999998</v>
      </c>
      <c r="F9313" s="39">
        <f>+IF(D9313="","",MIN(D9266:D9313))</f>
        <v>18.271000000000001</v>
      </c>
      <c r="G9313" s="39">
        <f>+IF(D9313="","",MAX(D9266:D9313))</f>
        <v>20.745999999999999</v>
      </c>
      <c r="H9313" s="39">
        <f>STDEV(D9266:D9313)</f>
        <v>0.8034344794480488</v>
      </c>
      <c r="I9313" s="39">
        <f>+IF(F9313="","",(G9313-F9313))</f>
        <v>2.4749999999999979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19.436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19.388999999999999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19.318000000000001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19.199000000000002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19.103000000000002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18.960999999999999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18.866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18.747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18.579999999999998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18.414000000000001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18.247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18.105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18.010000000000002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17.962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17.962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18.056999999999999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18.129000000000001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18.247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18.366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18.556999999999999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18.841999999999999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19.222000000000001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19.651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20.055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20.388000000000002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20.698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20.96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21.175000000000001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21.294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21.366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21.437000000000001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21.437000000000001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21.39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21.27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21.151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21.056000000000001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20.984000000000002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20.913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20.792999999999999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20.65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20.507000000000001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20.341000000000001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20.198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20.055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19.936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19.841000000000001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19.792999999999999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19.745999999999999</v>
      </c>
      <c r="E9361" s="39">
        <f>+IF(D9361="","",AVERAGE(D9314:D9361))</f>
        <v>19.72508333333333</v>
      </c>
      <c r="F9361" s="39">
        <f>+IF(D9361="","",MIN(D9314:D9361))</f>
        <v>17.962</v>
      </c>
      <c r="G9361" s="39">
        <f>+IF(D9361="","",MAX(D9314:D9361))</f>
        <v>21.437000000000001</v>
      </c>
      <c r="H9361" s="39">
        <f>STDEV(D9314:D9361)</f>
        <v>1.1627749975964661</v>
      </c>
      <c r="I9361" s="39">
        <f>+IF(F9361="","",(G9361-F9361))</f>
        <v>3.4750000000000014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19.722000000000001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19.722000000000001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19.698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19.673999999999999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19.673999999999999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19.651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19.603000000000002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19.507999999999999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19.413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19.318000000000001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19.175000000000001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19.056000000000001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18.937000000000001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18.866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18.841999999999999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18.888999999999999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18.937000000000001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18.984999999999999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19.079999999999998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19.222000000000001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19.484000000000002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19.745999999999999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20.079000000000001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20.411999999999999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20.673999999999999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20.96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21.199000000000002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21.39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21.509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21.652000000000001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21.771999999999998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21.843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21.818999999999999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21.724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21.603999999999999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21.509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21.460999999999999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21.39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21.27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21.126999999999999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20.984000000000002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20.841000000000001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20.722000000000001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20.626999999999999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20.555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20.507000000000001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20.484000000000002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20.484000000000002</v>
      </c>
      <c r="E9409" s="39">
        <f>+IF(D9409="","",AVERAGE(D9362:D9409))</f>
        <v>20.287499999999998</v>
      </c>
      <c r="F9409" s="39">
        <f>+IF(D9409="","",MIN(D9362:D9409))</f>
        <v>18.841999999999999</v>
      </c>
      <c r="G9409" s="39">
        <f>+IF(D9409="","",MAX(D9362:D9409))</f>
        <v>21.843</v>
      </c>
      <c r="H9409" s="39">
        <f>STDEV(D9362:D9409)</f>
        <v>0.99462397470794439</v>
      </c>
      <c r="I9409" s="39">
        <f>+IF(F9409="","",(G9409-F9409))</f>
        <v>3.0010000000000012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20.484000000000002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20.484000000000002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20.484000000000002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20.484000000000002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20.46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20.364999999999998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20.317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20.222000000000001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20.126000000000001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19.984000000000002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19.841000000000001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19.698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19.579000000000001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19.507999999999999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19.46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19.507999999999999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19.532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19.603000000000002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19.698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19.888000000000002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20.173999999999999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20.46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20.841000000000001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21.245999999999999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21.581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21.939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22.225999999999999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22.465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22.681000000000001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22.824000000000002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22.92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22.992000000000001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22.992000000000001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22.896000000000001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22.8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22.728999999999999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22.681000000000001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22.609000000000002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22.513000000000002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22.393000000000001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22.25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22.106000000000002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21.986999999999998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21.867000000000001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21.771999999999998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21.675999999999998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21.603999999999999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21.556999999999999</v>
      </c>
      <c r="E9457" s="39">
        <f>+IF(D9457="","",AVERAGE(D9410:D9457))</f>
        <v>21.218875000000001</v>
      </c>
      <c r="F9457" s="39">
        <f>+IF(D9457="","",MIN(D9410:D9457))</f>
        <v>19.46</v>
      </c>
      <c r="G9457" s="39">
        <f>+IF(D9457="","",MAX(D9410:D9457))</f>
        <v>22.992000000000001</v>
      </c>
      <c r="H9457" s="39">
        <f>STDEV(D9410:D9457)</f>
        <v>1.2261316548831056</v>
      </c>
      <c r="I9457" s="39">
        <f>+IF(F9457="","",(G9457-F9457))</f>
        <v>3.532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21.509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21.460999999999999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21.413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21.366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21.318000000000001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21.294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21.245999999999999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21.175000000000001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21.103000000000002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20.984000000000002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20.864999999999998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20.745999999999999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20.65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20.603000000000002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20.626999999999999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20.698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20.77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20.913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21.056000000000001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21.27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21.581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21.890999999999998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22.297999999999998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22.704999999999998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23.064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23.4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23.664999999999999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23.905000000000001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23.954000000000001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24.026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24.074000000000002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24.05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23.954000000000001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23.809000000000001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23.617000000000001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23.448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23.327999999999999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23.207999999999998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23.064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22.92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22.728999999999999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22.513000000000002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22.344999999999999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22.178000000000001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22.010999999999999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21.843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21.724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21.628</v>
      </c>
      <c r="E9505" s="39">
        <f>+IF(D9505="","",AVERAGE(D9458:D9505))</f>
        <v>22.16664583333332</v>
      </c>
      <c r="F9505" s="39">
        <f>+IF(D9505="","",MIN(D9458:D9505))</f>
        <v>20.603000000000002</v>
      </c>
      <c r="G9505" s="39">
        <f>+IF(D9505="","",MAX(D9458:D9505))</f>
        <v>24.074000000000002</v>
      </c>
      <c r="H9505" s="39">
        <f>STDEV(D9458:D9505)</f>
        <v>1.1596931819030767</v>
      </c>
      <c r="I9505" s="39">
        <f>+IF(F9505="","",(G9505-F9505))</f>
        <v>3.4710000000000001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21.556999999999999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21.484999999999999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21.39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21.318000000000001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21.222999999999999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21.126999999999999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21.032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20.936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20.817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20.745999999999999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20.698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20.673999999999999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20.673999999999999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20.673999999999999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20.745999999999999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20.792999999999999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20.864999999999998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20.936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21.032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21.199000000000002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21.318000000000001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21.39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21.460999999999999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21.556999999999999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21.724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21.843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21.939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22.274000000000001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22.657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22.896000000000001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23.088000000000001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23.231999999999999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23.16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22.847999999999999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22.657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22.465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22.25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22.010999999999999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21.748000000000001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21.556999999999999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21.39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21.245999999999999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21.103000000000002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20.936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20.792999999999999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20.65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20.530999999999999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20.411999999999999</v>
      </c>
      <c r="E9553" s="39">
        <f>+IF(D9553="","",AVERAGE(D9506:D9553))</f>
        <v>21.480374999999995</v>
      </c>
      <c r="F9553" s="39">
        <f>+IF(D9553="","",MIN(D9506:D9553))</f>
        <v>20.411999999999999</v>
      </c>
      <c r="G9553" s="39">
        <f>+IF(D9553="","",MAX(D9506:D9553))</f>
        <v>23.231999999999999</v>
      </c>
      <c r="H9553" s="39">
        <f>STDEV(D9506:D9553)</f>
        <v>0.77259597283058812</v>
      </c>
      <c r="I9553" s="39">
        <f>+IF(F9553="","",(G9553-F9553))</f>
        <v>2.8200000000000003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20.317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20.222000000000001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20.103000000000002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20.007000000000001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19.911999999999999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19.817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19.698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19.579000000000001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19.484000000000002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19.364999999999998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19.318000000000001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19.222000000000001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19.151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19.151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19.175000000000001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19.294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19.388999999999999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19.507999999999999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19.651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19.864999999999998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20.149999999999999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20.46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20.864999999999998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21.341999999999999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21.7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22.033999999999999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22.321000000000002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22.489000000000001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22.632999999999999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22.704999999999998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22.753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22.728999999999999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22.657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22.536999999999999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22.393000000000001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22.274000000000001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22.225999999999999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22.154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22.058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21.939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21.795000000000002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21.652000000000001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21.533000000000001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21.39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21.294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21.199000000000002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21.126999999999999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21.079000000000001</v>
      </c>
      <c r="E9601" s="39">
        <f>+IF(D9601="","",AVERAGE(D9554:D9601))</f>
        <v>20.910750000000004</v>
      </c>
      <c r="F9601" s="39">
        <f>+IF(D9601="","",MIN(D9554:D9601))</f>
        <v>19.151</v>
      </c>
      <c r="G9601" s="39">
        <f>+IF(D9601="","",MAX(D9554:D9601))</f>
        <v>22.753</v>
      </c>
      <c r="H9601" s="39">
        <f>STDEV(D9554:D9601)</f>
        <v>1.2565034310897942</v>
      </c>
      <c r="I9601" s="39">
        <f>+IF(F9601="","",(G9601-F9601))</f>
        <v>3.6020000000000003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21.056000000000001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21.056000000000001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21.056000000000001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21.056000000000001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21.032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21.032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21.032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20.96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20.888999999999999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20.817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20.698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20.603000000000002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20.507000000000001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20.46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20.46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20.555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20.65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20.722000000000001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20.817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21.032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21.27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21.603999999999999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22.010999999999999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22.417000000000002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22.753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23.064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23.327999999999999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23.497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23.617000000000001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23.736999999999998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23.809000000000001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23.881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23.856999999999999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23.760999999999999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23.664999999999999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23.568999999999999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23.521000000000001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23.472000000000001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23.352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23.207999999999998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23.064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22.896000000000001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22.753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22.609000000000002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22.465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22.369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22.274000000000001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22.225999999999999</v>
      </c>
      <c r="E9649" s="39">
        <f>+IF(D9649="","",AVERAGE(D9602:D9649))</f>
        <v>22.094562499999995</v>
      </c>
      <c r="F9649" s="39">
        <f>+IF(D9649="","",MIN(D9602:D9649))</f>
        <v>20.46</v>
      </c>
      <c r="G9649" s="39">
        <f>+IF(D9649="","",MAX(D9602:D9649))</f>
        <v>23.881</v>
      </c>
      <c r="H9649" s="39">
        <f>STDEV(D9602:D9649)</f>
        <v>1.2210337773265489</v>
      </c>
      <c r="I9649" s="39">
        <f>+IF(F9649="","",(G9649-F9649))</f>
        <v>3.4209999999999994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22.13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22.058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22.010999999999999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21.963000000000001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21.890999999999998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21.843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21.748000000000001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21.675999999999998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21.556999999999999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21.460999999999999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21.341999999999999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21.222999999999999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21.103000000000002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21.032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21.056000000000001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21.175000000000001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21.27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21.366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21.484999999999999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21.675999999999998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21.890999999999998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22.225999999999999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22.632999999999999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23.04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23.376000000000001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23.713000000000001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23.954000000000001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24.146000000000001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24.291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24.363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24.484000000000002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24.507999999999999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24.46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24.388000000000002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24.266999999999999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24.170999999999999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24.122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24.05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23.954000000000001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23.809000000000001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23.664999999999999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23.472000000000001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23.303999999999998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23.135999999999999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22.992000000000001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22.847999999999999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22.728999999999999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22.609000000000002</v>
      </c>
      <c r="E9697" s="39">
        <f>+IF(D9697="","",AVERAGE(D9650:D9697))</f>
        <v>22.743062499999994</v>
      </c>
      <c r="F9697" s="39">
        <f>+IF(D9697="","",MIN(D9650:D9697))</f>
        <v>21.032</v>
      </c>
      <c r="G9697" s="39">
        <f>+IF(D9697="","",MAX(D9650:D9697))</f>
        <v>24.507999999999999</v>
      </c>
      <c r="H9697" s="39">
        <f>STDEV(D9650:D9697)</f>
        <v>1.1840529639938213</v>
      </c>
      <c r="I9697" s="39">
        <f>+IF(F9697="","",(G9697-F9697))</f>
        <v>3.4759999999999991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22.513000000000002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22.417000000000002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22.344999999999999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22.25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22.178000000000001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22.082000000000001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22.010999999999999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21.939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21.818999999999999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21.7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21.603999999999999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21.509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21.413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21.366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21.318000000000001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21.460999999999999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21.533000000000001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21.652000000000001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21.795000000000002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21.986999999999998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22.25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22.561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22.992000000000001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23.423999999999999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23.809000000000001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24.170999999999999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24.46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24.677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24.847000000000001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24.943999999999999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25.015999999999998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24.968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24.895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24.725999999999999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24.532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24.388000000000002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24.219000000000001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24.122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23.978000000000002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23.832999999999998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23.664999999999999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23.423999999999999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23.231999999999999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23.04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22.872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22.681000000000001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22.561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22.417000000000002</v>
      </c>
      <c r="E9745" s="39">
        <f>+IF(D9745="","",AVERAGE(D9698:D9745))</f>
        <v>22.991583333333327</v>
      </c>
      <c r="F9745" s="39">
        <f>+IF(D9745="","",MIN(D9698:D9745))</f>
        <v>21.318000000000001</v>
      </c>
      <c r="G9745" s="39">
        <f>+IF(D9745="","",MAX(D9698:D9745))</f>
        <v>25.015999999999998</v>
      </c>
      <c r="H9745" s="39">
        <f>STDEV(D9698:D9745)</f>
        <v>1.2105674040367647</v>
      </c>
      <c r="I9745" s="39">
        <f>+IF(F9745="","",(G9745-F9745))</f>
        <v>3.6979999999999968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22.321000000000002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22.202000000000002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22.082000000000001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21.986999999999998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21.890999999999998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21.795000000000002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21.7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21.603999999999999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21.533000000000001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21.460999999999999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21.341999999999999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21.222999999999999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21.175000000000001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21.175000000000001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21.199000000000002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21.245999999999999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21.294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21.341999999999999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21.460999999999999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21.675999999999998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21.963000000000001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22.25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22.513000000000002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23.064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23.472000000000001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23.856999999999999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24.195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24.46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24.605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24.629000000000001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24.652999999999999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24.556999999999999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24.436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24.242999999999999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24.05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23.856999999999999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23.736999999999998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23.640999999999998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23.497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23.303999999999998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23.111999999999998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22.92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22.704999999999998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22.513000000000002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22.344999999999999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22.202000000000002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22.058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21.939</v>
      </c>
      <c r="E9793" s="39">
        <f>+IF(D9793="","",AVERAGE(D9746:D9793))</f>
        <v>22.635125000000002</v>
      </c>
      <c r="F9793" s="39">
        <f>+IF(D9793="","",MIN(D9746:D9793))</f>
        <v>21.175000000000001</v>
      </c>
      <c r="G9793" s="39">
        <f>+IF(D9793="","",MAX(D9746:D9793))</f>
        <v>24.652999999999999</v>
      </c>
      <c r="H9793" s="39">
        <f>STDEV(D9746:D9793)</f>
        <v>1.1580297211671136</v>
      </c>
      <c r="I9793" s="39">
        <f>+IF(F9793="","",(G9793-F9793))</f>
        <v>3.477999999999998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21.818999999999999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21.7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21.581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21.460999999999999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21.366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21.245999999999999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21.126999999999999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21.007999999999999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20.888999999999999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20.77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20.673999999999999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20.555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20.507000000000001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20.46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20.411999999999999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20.436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20.46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20.530999999999999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20.603000000000002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20.698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20.792999999999999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20.888999999999999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21.294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21.460999999999999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21.867000000000001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22.369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22.776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23.111999999999998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23.352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23.472000000000001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23.568999999999999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23.497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23.327999999999999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23.088000000000001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22.847999999999999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22.609000000000002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22.465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22.321000000000002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22.178000000000001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22.010999999999999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21.818999999999999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21.652000000000001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21.484999999999999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21.341999999999999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21.175000000000001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20.984000000000002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20.841000000000001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20.698</v>
      </c>
      <c r="E9841" s="39">
        <f>+IF(D9841="","",AVERAGE(D9794:D9841))</f>
        <v>21.616624999999996</v>
      </c>
      <c r="F9841" s="39">
        <f>+IF(D9841="","",MIN(D9794:D9841))</f>
        <v>20.411999999999999</v>
      </c>
      <c r="G9841" s="39">
        <f>+IF(D9841="","",MAX(D9794:D9841))</f>
        <v>23.568999999999999</v>
      </c>
      <c r="H9841" s="39">
        <f>STDEV(D9794:D9841)</f>
        <v>0.97578103196384447</v>
      </c>
      <c r="I9841" s="39">
        <f>+IF(F9841="","",(G9841-F9841))</f>
        <v>3.157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20.579000000000001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20.46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20.364999999999998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20.292999999999999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20.173999999999999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20.126000000000001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20.103000000000002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20.030999999999999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20.007000000000001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19.984000000000002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19.936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19.96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19.911999999999999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19.911999999999999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19.911999999999999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19.96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19.984000000000002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20.126000000000001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20.268999999999998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20.46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20.698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20.817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21.103000000000002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21.413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21.603999999999999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21.890999999999998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22.225999999999999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22.440999999999999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22.609000000000002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22.657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22.728999999999999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22.681000000000001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22.536999999999999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22.344999999999999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22.082000000000001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21.867000000000001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21.724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21.603999999999999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21.460999999999999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21.318000000000001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21.151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20.984000000000002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20.841000000000001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20.673999999999999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20.530999999999999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20.411999999999999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20.268999999999998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20.173999999999999</v>
      </c>
      <c r="E9889" s="39">
        <f>+IF(D9889="","",AVERAGE(D9842:D9889))</f>
        <v>20.945750000000004</v>
      </c>
      <c r="F9889" s="39">
        <f>+IF(D9889="","",MIN(D9842:D9889))</f>
        <v>19.911999999999999</v>
      </c>
      <c r="G9889" s="39">
        <f>+IF(D9889="","",MAX(D9842:D9889))</f>
        <v>22.728999999999999</v>
      </c>
      <c r="H9889" s="39">
        <f>STDEV(D9842:D9889)</f>
        <v>0.93779452678509767</v>
      </c>
      <c r="I9889" s="39">
        <f>+IF(F9889="","",(G9889-F9889))</f>
        <v>2.8170000000000002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20.030999999999999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19.936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19.841000000000001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19.745999999999999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19.626999999999999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19.507999999999999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19.413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19.318000000000001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19.222000000000001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19.175000000000001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19.103000000000002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19.007999999999999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18.960999999999999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18.888999999999999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18.913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19.032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19.126999999999999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19.245999999999999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19.388999999999999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19.603000000000002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19.841000000000001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20.222000000000001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20.745999999999999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21.318000000000001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21.724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22.13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22.465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22.681000000000001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22.824000000000002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22.872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22.896000000000001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22.824000000000002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22.657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22.417000000000002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22.178000000000001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21.939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21.771999999999998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21.628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21.509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21.39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21.222999999999999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21.056000000000001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20.913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20.792999999999999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20.673999999999999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20.579000000000001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20.46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20.364999999999998</v>
      </c>
      <c r="E9937" s="39">
        <f>+IF(D9937="","",AVERAGE(D9890:D9937))</f>
        <v>20.649666666666668</v>
      </c>
      <c r="F9937" s="39">
        <f>+IF(D9937="","",MIN(D9890:D9937))</f>
        <v>18.888999999999999</v>
      </c>
      <c r="G9937" s="39">
        <f>+IF(D9937="","",MAX(D9890:D9937))</f>
        <v>22.896000000000001</v>
      </c>
      <c r="H9937" s="39">
        <f>STDEV(D9890:D9937)</f>
        <v>1.326759471432355</v>
      </c>
      <c r="I9937" s="39">
        <f>+IF(F9937="","",(G9937-F9937))</f>
        <v>4.0070000000000014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20.222000000000001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20.126000000000001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19.984000000000002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19.841000000000001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19.745999999999999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19.626999999999999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19.579000000000001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19.46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19.318000000000001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19.199000000000002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19.079999999999998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18.984999999999999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18.794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18.888999999999999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18.913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19.175000000000001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19.413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19.579000000000001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19.841000000000001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20.079000000000001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20.411999999999999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20.864999999999998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21.366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21.986999999999998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22.585000000000001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23.16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23.664999999999999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24.097999999999999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24.315000000000001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24.484000000000002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24.605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24.532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24.388000000000002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24.146000000000001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23.856999999999999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23.593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23.376000000000001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23.231999999999999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23.088000000000001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22.943999999999999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22.753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22.561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22.321000000000002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22.154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21.986999999999998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21.795000000000002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21.652000000000001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21.484999999999999</v>
      </c>
      <c r="E9985" s="39">
        <f>+IF(D9985="","",AVERAGE(D9938:D9985))</f>
        <v>21.484499999999997</v>
      </c>
      <c r="F9985" s="39">
        <f>+IF(D9985="","",MIN(D9938:D9985))</f>
        <v>18.794</v>
      </c>
      <c r="G9985" s="39">
        <f>+IF(D9985="","",MAX(D9938:D9985))</f>
        <v>24.605</v>
      </c>
      <c r="H9985" s="39">
        <f>STDEV(D9938:D9985)</f>
        <v>1.9445100569814819</v>
      </c>
      <c r="I9985" s="39">
        <f>+IF(F9985="","",(G9985-F9985))</f>
        <v>5.8109999999999999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21.341999999999999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21.151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21.032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20.96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20.841000000000001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20.65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20.555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20.46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20.364999999999998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20.173999999999999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20.126000000000001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20.030999999999999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19.96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19.911999999999999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20.055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20.245999999999999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20.388000000000002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20.673999999999999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21.032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21.366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21.724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21.963000000000001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22.321000000000002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22.968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23.376000000000001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23.760999999999999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24.122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24.725999999999999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25.38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25.817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26.036000000000001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26.085000000000001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26.061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25.866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25.597999999999999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25.283000000000001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24.992000000000001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24.774000000000001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24.581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24.363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24.146000000000001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23.905000000000001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23.713000000000001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23.521000000000001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23.327999999999999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23.135999999999999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22.943999999999999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22.657</v>
      </c>
      <c r="E10033" s="39">
        <f>+IF(D10033="","",AVERAGE(D9986:D10033))</f>
        <v>22.676395833333327</v>
      </c>
      <c r="F10033" s="39">
        <f>+IF(D10033="","",MIN(D9986:D10033))</f>
        <v>19.911999999999999</v>
      </c>
      <c r="G10033" s="39">
        <f>+IF(D10033="","",MAX(D9986:D10033))</f>
        <v>26.085000000000001</v>
      </c>
      <c r="H10033" s="39">
        <f>STDEV(D9986:D10033)</f>
        <v>2.0743602319503629</v>
      </c>
      <c r="I10033" s="39">
        <f>+IF(F10033="","",(G10033-F10033))</f>
        <v>6.1730000000000018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22.585000000000001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22.369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22.082000000000001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21.986999999999998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21.748000000000001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21.581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21.39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21.199000000000002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21.007999999999999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20.792999999999999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20.555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20.388000000000002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20.245999999999999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20.126000000000001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20.103000000000002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20.364999999999998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20.626999999999999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20.745999999999999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21.175000000000001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21.366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21.628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21.986999999999998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22.513000000000002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23.064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23.736999999999998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24.507999999999999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25.283000000000001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26.061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26.622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26.965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27.186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27.21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27.111999999999998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26.867000000000001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26.451000000000001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26.012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25.623000000000001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25.21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24.847000000000001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24.484000000000002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24.097999999999999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23.809000000000001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23.521000000000001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23.28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23.015999999999998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22.776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22.585000000000001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22.417000000000002</v>
      </c>
      <c r="E10081" s="39">
        <f>+IF(D10081="","",AVERAGE(D10034:D10081))</f>
        <v>23.152312500000004</v>
      </c>
      <c r="F10081" s="39">
        <f>+IF(D10081="","",MIN(D10034:D10081))</f>
        <v>20.103000000000002</v>
      </c>
      <c r="G10081" s="39">
        <f>+IF(D10081="","",MAX(D10034:D10081))</f>
        <v>27.21</v>
      </c>
      <c r="H10081" s="39">
        <f>STDEV(D10034:D10081)</f>
        <v>2.2498427004707913</v>
      </c>
      <c r="I10081" s="39">
        <f>+IF(F10081="","",(G10081-F10081))</f>
        <v>7.1069999999999993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22.202000000000002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22.058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21.867000000000001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21.7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21.484999999999999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21.366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21.245999999999999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21.079000000000001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20.888999999999999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20.698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20.555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20.411999999999999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20.292999999999999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20.222000000000001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20.222000000000001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20.436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20.722000000000001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20.864999999999998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21.222999999999999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21.460999999999999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21.771999999999998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22.058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22.513000000000002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23.184000000000001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23.856999999999999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24.605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25.355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26.036000000000001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26.597999999999999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26.965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27.161000000000001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27.161000000000001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27.111999999999998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26.818000000000001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26.451000000000001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26.012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25.55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25.137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24.75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24.411999999999999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24.097999999999999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23.785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23.545000000000002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23.256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23.04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22.8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22.632999999999999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22.369</v>
      </c>
      <c r="E10129" s="39">
        <f>+IF(D10129="","",AVERAGE(D10082:D10129))</f>
        <v>23.125708333333332</v>
      </c>
      <c r="F10129" s="39">
        <f>+IF(D10129="","",MIN(D10082:D10129))</f>
        <v>20.222000000000001</v>
      </c>
      <c r="G10129" s="39">
        <f>+IF(D10129="","",MAX(D10082:D10129))</f>
        <v>27.161000000000001</v>
      </c>
      <c r="H10129" s="39">
        <f>STDEV(D10082:D10129)</f>
        <v>2.2498191034451978</v>
      </c>
      <c r="I10129" s="39">
        <f>+IF(F10129="","",(G10129-F10129))</f>
        <v>6.9390000000000001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22.25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22.13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21.914999999999999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21.748000000000001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21.556999999999999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21.437000000000001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21.318000000000001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21.126999999999999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20.96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20.77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20.579000000000001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20.507000000000001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20.411999999999999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20.364999999999998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20.46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20.65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20.841000000000001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21.056000000000001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21.366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21.603999999999999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21.890999999999998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22.321000000000002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22.8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23.448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24.122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24.847000000000001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25.597999999999999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26.207000000000001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26.622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26.890999999999998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26.94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26.916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26.768999999999998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26.5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26.109000000000002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25.623000000000001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25.161999999999999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24.847000000000001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24.556999999999999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24.291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24.026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23.785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23.521000000000001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23.303999999999998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23.111999999999998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22.896000000000001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22.681000000000001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22.513000000000002</v>
      </c>
      <c r="E10177" s="39">
        <f>+IF(D10177="","",AVERAGE(D10130:D10177))</f>
        <v>23.15314583333333</v>
      </c>
      <c r="F10177" s="39">
        <f>+IF(D10177="","",MIN(D10130:D10177))</f>
        <v>20.364999999999998</v>
      </c>
      <c r="G10177" s="39">
        <f>+IF(D10177="","",MAX(D10130:D10177))</f>
        <v>26.94</v>
      </c>
      <c r="H10177" s="39">
        <f>STDEV(D10130:D10177)</f>
        <v>2.133884022348294</v>
      </c>
      <c r="I10177" s="39">
        <f>+IF(F10177="","",(G10177-F10177))</f>
        <v>6.5750000000000028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22.321000000000002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22.106000000000002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21.963000000000001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21.724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21.581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21.341999999999999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21.151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20.936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20.745999999999999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20.484000000000002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20.317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20.126000000000001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19.96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19.936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19.864999999999998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19.984000000000002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20.268999999999998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20.364999999999998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20.722000000000001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20.888999999999999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21.175000000000001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21.533000000000001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22.058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22.561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23.256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24.05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24.75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25.477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25.986999999999998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26.231000000000002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26.353000000000002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26.353000000000002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26.207000000000001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25.89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25.283000000000001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24.847000000000001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24.436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24.001999999999999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23.593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23.28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22.92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22.632999999999999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22.344999999999999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22.13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21.890999999999998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21.7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21.556999999999999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21.39</v>
      </c>
      <c r="E10225" s="39">
        <f>+IF(D10225="","",AVERAGE(D10178:D10225))</f>
        <v>22.514062499999994</v>
      </c>
      <c r="F10225" s="39">
        <f>+IF(D10225="","",MIN(D10178:D10225))</f>
        <v>19.864999999999998</v>
      </c>
      <c r="G10225" s="39">
        <f>+IF(D10225="","",MAX(D10178:D10225))</f>
        <v>26.353000000000002</v>
      </c>
      <c r="H10225" s="39">
        <f>STDEV(D10178:D10225)</f>
        <v>2.0211367604695325</v>
      </c>
      <c r="I10225" s="39">
        <f>+IF(F10225="","",(G10225-F10225))</f>
        <v>6.4880000000000031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21.27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21.175000000000001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21.056000000000001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20.913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20.722000000000001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20.65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20.579000000000001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20.484000000000002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20.411999999999999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20.292999999999999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20.245999999999999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20.173999999999999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20.103000000000002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20.079000000000001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20.126000000000001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20.126000000000001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20.173999999999999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20.268999999999998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20.484000000000002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20.792999999999999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21.126999999999999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21.413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21.556999999999999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22.178000000000001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22.847999999999999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23.423999999999999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24.170999999999999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24.725999999999999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25.257999999999999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25.501000000000001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25.670999999999999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25.646999999999998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25.524999999999999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25.306999999999999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24.943999999999999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24.46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24.097999999999999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23.760999999999999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23.448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23.184000000000001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22.896000000000001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22.632999999999999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22.369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22.178000000000001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21.939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21.771999999999998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21.533000000000001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21.413</v>
      </c>
      <c r="E10273" s="39">
        <f>+IF(D10273="","",AVERAGE(D10226:D10273))</f>
        <v>22.189770833333331</v>
      </c>
      <c r="F10273" s="39">
        <f>+IF(D10273="","",MIN(D10226:D10273))</f>
        <v>20.079000000000001</v>
      </c>
      <c r="G10273" s="39">
        <f>+IF(D10273="","",MAX(D10226:D10273))</f>
        <v>25.670999999999999</v>
      </c>
      <c r="H10273" s="39">
        <f>STDEV(D10226:D10273)</f>
        <v>1.8595439184550384</v>
      </c>
      <c r="I10273" s="39">
        <f>+IF(F10273="","",(G10273-F10273))</f>
        <v>5.5919999999999987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21.245999999999999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21.126999999999999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21.007999999999999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20.792999999999999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20.673999999999999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20.46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20.292999999999999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20.126000000000001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19.911999999999999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19.722000000000001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19.532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19.388999999999999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19.27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19.175000000000001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19.222000000000001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19.364999999999998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19.626999999999999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19.841000000000001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20.149999999999999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20.364999999999998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20.603000000000002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21.032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21.437000000000001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22.106000000000002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22.8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23.448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24.074000000000002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24.581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24.992000000000001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25.161999999999999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25.257999999999999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25.21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24.968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24.652999999999999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24.170999999999999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23.664999999999999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23.28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22.968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22.704999999999998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22.417000000000002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22.154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21.939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21.748000000000001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21.556999999999999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21.341999999999999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21.175000000000001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21.032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20.864999999999998</v>
      </c>
      <c r="E10321" s="39">
        <f>+IF(D10321="","",AVERAGE(D10274:D10321))</f>
        <v>21.721645833333337</v>
      </c>
      <c r="F10321" s="39">
        <f>+IF(D10321="","",MIN(D10274:D10321))</f>
        <v>19.175000000000001</v>
      </c>
      <c r="G10321" s="39">
        <f>+IF(D10321="","",MAX(D10274:D10321))</f>
        <v>25.257999999999999</v>
      </c>
      <c r="H10321" s="39">
        <f>STDEV(D10274:D10321)</f>
        <v>1.8823843355677343</v>
      </c>
      <c r="I10321" s="39">
        <f>+IF(F10321="","",(G10321-F10321))</f>
        <v>6.0829999999999984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20.698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20.507000000000001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20.411999999999999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20.222000000000001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20.030999999999999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19.888000000000002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19.77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19.579000000000001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19.555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19.436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19.388999999999999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19.294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19.318000000000001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19.341000000000001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19.364999999999998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19.507999999999999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19.722000000000001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19.984000000000002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20.268999999999998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20.484000000000002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20.745999999999999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21.056000000000001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21.603999999999999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22.13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22.8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23.497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24.122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24.725999999999999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25.113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25.38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25.501000000000001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25.501000000000001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25.161999999999999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24.847000000000001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24.46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24.074000000000002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23.664999999999999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23.303999999999998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22.992000000000001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22.728999999999999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22.513000000000002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22.274000000000001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22.082000000000001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21.914999999999999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21.771999999999998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21.603999999999999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21.437000000000001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21.318000000000001</v>
      </c>
      <c r="E10369" s="39">
        <f>+IF(D10369="","",AVERAGE(D10322:D10369))</f>
        <v>21.772833333333327</v>
      </c>
      <c r="F10369" s="39">
        <f>+IF(D10369="","",MIN(D10322:D10369))</f>
        <v>19.294</v>
      </c>
      <c r="G10369" s="39">
        <f>+IF(D10369="","",MAX(D10322:D10369))</f>
        <v>25.501000000000001</v>
      </c>
      <c r="H10369" s="39">
        <f>STDEV(D10322:D10369)</f>
        <v>2.0307639306044338</v>
      </c>
      <c r="I10369" s="39">
        <f>+IF(F10369="","",(G10369-F10369))</f>
        <v>6.2070000000000007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21.175000000000001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21.056000000000001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20.913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20.77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20.626999999999999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20.507000000000001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20.364999999999998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20.198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20.030999999999999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19.864999999999998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19.77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19.698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19.555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19.579000000000001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19.626999999999999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19.722000000000001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19.96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20.198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20.484000000000002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20.673999999999999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20.936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21.294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21.818999999999999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22.393000000000001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23.064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23.736999999999998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24.46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25.04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25.355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25.597999999999999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25.744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25.72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25.55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25.306999999999999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24.870999999999999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24.436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24.001999999999999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23.593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23.28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23.04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22.776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22.561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22.344999999999999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22.154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21.986999999999998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21.795000000000002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21.7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21.533000000000001</v>
      </c>
      <c r="E10417" s="39">
        <f>+IF(D10417="","",AVERAGE(D10370:D10417))</f>
        <v>22.101333333333326</v>
      </c>
      <c r="F10417" s="39">
        <f>+IF(D10417="","",MIN(D10370:D10417))</f>
        <v>19.555</v>
      </c>
      <c r="G10417" s="39">
        <f>+IF(D10417="","",MAX(D10370:D10417))</f>
        <v>25.744</v>
      </c>
      <c r="H10417" s="39">
        <f>STDEV(D10370:D10417)</f>
        <v>2.0018559934320241</v>
      </c>
      <c r="I10417" s="39">
        <f>+IF(F10417="","",(G10417-F10417))</f>
        <v>6.1890000000000001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21.413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21.245999999999999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21.126999999999999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20.936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20.792999999999999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20.698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20.555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20.364999999999998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20.198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20.103000000000002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19.984000000000002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19.817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19.792999999999999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19.722000000000001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19.745999999999999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19.864999999999998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20.055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20.173999999999999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20.507000000000001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20.745999999999999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20.984000000000002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21.27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21.556999999999999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22.202000000000002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22.847999999999999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23.352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23.713000000000001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24.195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24.75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25.015999999999998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24.823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24.484000000000002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24.363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24.195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23.856999999999999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23.423999999999999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23.015999999999998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22.632999999999999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22.274000000000001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21.986999999999998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21.748000000000001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21.509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21.27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21.056000000000001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20.864999999999998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20.722000000000001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20.530999999999999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20.364999999999998</v>
      </c>
      <c r="E10465" s="39">
        <f>+IF(D10465="","",AVERAGE(D10418:D10465))</f>
        <v>21.684416666666664</v>
      </c>
      <c r="F10465" s="39">
        <f>+IF(D10465="","",MIN(D10418:D10465))</f>
        <v>19.722000000000001</v>
      </c>
      <c r="G10465" s="39">
        <f>+IF(D10465="","",MAX(D10418:D10465))</f>
        <v>25.015999999999998</v>
      </c>
      <c r="H10465" s="39">
        <f>STDEV(D10418:D10465)</f>
        <v>1.611137642644507</v>
      </c>
      <c r="I10465" s="39">
        <f>+IF(F10465="","",(G10465-F10465))</f>
        <v>5.2939999999999969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20.245999999999999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20.126000000000001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19.984000000000002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19.864999999999998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19.722000000000001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19.603000000000002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19.46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19.364999999999998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19.318000000000001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19.318000000000001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19.27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19.27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19.245999999999999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19.222000000000001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19.222000000000001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19.27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19.294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19.341000000000001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19.507999999999999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19.698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19.841000000000001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19.888000000000002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19.936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20.030999999999999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20.388000000000002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20.698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20.936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21.007999999999999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21.103000000000002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21.39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21.366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21.675999999999998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21.890999999999998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21.795000000000002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21.460999999999999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21.222999999999999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20.913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20.65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20.484000000000002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20.268999999999998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20.055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19.817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19.603000000000002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19.364999999999998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19.079999999999998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18.888999999999999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18.652000000000001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18.509</v>
      </c>
      <c r="E10513" s="39">
        <f>+IF(D10513="","",AVERAGE(D10466:D10513))</f>
        <v>20.026354166666664</v>
      </c>
      <c r="F10513" s="39">
        <f>+IF(D10513="","",MIN(D10466:D10513))</f>
        <v>18.509</v>
      </c>
      <c r="G10513" s="39">
        <f>+IF(D10513="","",MAX(D10466:D10513))</f>
        <v>21.890999999999998</v>
      </c>
      <c r="H10513" s="39">
        <f>STDEV(D10466:D10513)</f>
        <v>0.87117915908056009</v>
      </c>
      <c r="I10513" s="39">
        <f>+IF(F10513="","",(G10513-F10513))</f>
        <v>3.3819999999999979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18.247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18.056999999999999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17.890999999999998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17.701000000000001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17.486000000000001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17.390999999999998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17.177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16.986999999999998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16.82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16.63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16.486999999999998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16.32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16.177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16.106000000000002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16.106000000000002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16.271999999999998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16.677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16.914999999999999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17.295999999999999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17.652999999999999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17.867000000000001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18.247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18.794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19.364999999999998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19.911999999999999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20.698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21.484999999999999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22.369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23.111999999999998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23.617000000000001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23.905000000000001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24.05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24.001999999999999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23.736999999999998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23.423999999999999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22.992000000000001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22.561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22.178000000000001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21.939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21.628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21.318000000000001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20.984000000000002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20.673999999999999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20.388000000000002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20.079000000000001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19.77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19.413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19.199000000000002</v>
      </c>
      <c r="E10561" s="39">
        <f>+IF(D10561="","",AVERAGE(D10514:D10561))</f>
        <v>19.543812499999994</v>
      </c>
      <c r="F10561" s="39">
        <f>+IF(D10561="","",MIN(D10514:D10561))</f>
        <v>16.106000000000002</v>
      </c>
      <c r="G10561" s="39">
        <f>+IF(D10561="","",MAX(D10514:D10561))</f>
        <v>24.05</v>
      </c>
      <c r="H10561" s="39">
        <f>STDEV(D10514:D10561)</f>
        <v>2.6145081930939766</v>
      </c>
      <c r="I10561" s="39">
        <f>+IF(F10561="","",(G10561-F10561))</f>
        <v>7.9439999999999991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18.841999999999999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18.603999999999999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18.366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18.2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17.962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17.795999999999999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17.605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17.390999999999998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17.295999999999999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17.177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16.986999999999998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16.867999999999999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16.844000000000001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16.748999999999999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16.773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16.914999999999999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17.32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17.558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17.771999999999998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18.056999999999999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18.437999999999999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19.007999999999999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19.532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20.055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20.364999999999998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20.936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21.581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22.154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23.064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23.713000000000001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24.097999999999999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24.291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24.242999999999999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24.026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23.640999999999998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23.111999999999998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22.8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22.489000000000001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22.25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21.963000000000001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21.556999999999999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21.245999999999999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20.913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20.579000000000001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20.222000000000001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19.984000000000002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19.626999999999999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19.27</v>
      </c>
      <c r="E10609" s="39">
        <f>+IF(D10609="","",AVERAGE(D10562:D10609))</f>
        <v>19.921645833333326</v>
      </c>
      <c r="F10609" s="39">
        <f>+IF(D10609="","",MIN(D10562:D10609))</f>
        <v>16.748999999999999</v>
      </c>
      <c r="G10609" s="39">
        <f>+IF(D10609="","",MAX(D10562:D10609))</f>
        <v>24.291</v>
      </c>
      <c r="H10609" s="39">
        <f>STDEV(D10562:D10609)</f>
        <v>2.4543458069274862</v>
      </c>
      <c r="I10609" s="39">
        <f>+IF(F10609="","",(G10609-F10609))</f>
        <v>7.5420000000000016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19.103000000000002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18.794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18.699000000000002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18.484999999999999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18.271000000000001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18.081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18.033000000000001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17.867000000000001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17.748000000000001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17.510000000000002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17.390999999999998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17.248999999999999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17.225000000000001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17.248999999999999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17.32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17.390999999999998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17.724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17.914999999999999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18.295000000000002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18.460999999999999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18.699000000000002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19.032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19.579000000000001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20.126000000000001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20.792999999999999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21.509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22.321000000000002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23.04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23.664999999999999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24.001999999999999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24.195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24.266999999999999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24.195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23.954000000000001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23.568999999999999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23.135999999999999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22.681000000000001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22.225999999999999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21.867000000000001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21.509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21.151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20.792999999999999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20.484000000000002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20.245999999999999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20.030999999999999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19.864999999999998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19.698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19.603000000000002</v>
      </c>
      <c r="E10657" s="39">
        <f>+IF(D10657="","",AVERAGE(D10610:D10657))</f>
        <v>20.105145833333331</v>
      </c>
      <c r="F10657" s="39">
        <f>+IF(D10657="","",MIN(D10610:D10657))</f>
        <v>17.225000000000001</v>
      </c>
      <c r="G10657" s="39">
        <f>+IF(D10657="","",MAX(D10610:D10657))</f>
        <v>24.266999999999999</v>
      </c>
      <c r="H10657" s="39">
        <f>STDEV(D10610:D10657)</f>
        <v>2.3171497622798216</v>
      </c>
      <c r="I10657" s="39">
        <f>+IF(F10657="","",(G10657-F10657))</f>
        <v>7.041999999999998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19.507999999999999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19.413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19.294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19.175000000000001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19.056000000000001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18.960999999999999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18.841999999999999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18.722999999999999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18.579999999999998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18.509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18.318999999999999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18.105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18.010000000000002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18.010000000000002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18.010000000000002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18.175999999999998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18.579999999999998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18.818000000000001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19.222000000000001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19.532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19.817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20.222000000000001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20.745999999999999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21.318000000000001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21.939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22.609000000000002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23.472000000000001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24.507999999999999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25.234000000000002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25.963000000000001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26.402000000000001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26.646000000000001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26.622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26.475000000000001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26.207000000000001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25.646999999999998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25.21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24.919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24.532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24.146000000000001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23.689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23.28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22.872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22.513000000000002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22.178000000000001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21.748000000000001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21.366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20.984000000000002</v>
      </c>
      <c r="E10705" s="39">
        <f>+IF(D10705="","",AVERAGE(D10658:D10705))</f>
        <v>21.585562499999995</v>
      </c>
      <c r="F10705" s="39">
        <f>+IF(D10705="","",MIN(D10658:D10705))</f>
        <v>18.010000000000002</v>
      </c>
      <c r="G10705" s="39">
        <f>+IF(D10705="","",MAX(D10658:D10705))</f>
        <v>26.646000000000001</v>
      </c>
      <c r="H10705" s="39">
        <f>STDEV(D10658:D10705)</f>
        <v>2.9332610703190616</v>
      </c>
      <c r="I10705" s="39">
        <f>+IF(F10705="","",(G10705-F10705))</f>
        <v>8.6359999999999992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20.65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20.317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19.936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19.673999999999999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19.341000000000001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19.103000000000002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18.841999999999999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18.484999999999999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18.224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18.033000000000001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17.748000000000001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17.271999999999998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17.248999999999999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17.152999999999999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17.13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17.201000000000001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17.582000000000001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17.771999999999998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18.271000000000001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18.484999999999999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18.652000000000001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19.032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19.484000000000002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19.936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20.555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21.222999999999999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22.178000000000001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23.04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23.905000000000001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24.581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24.919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25.065000000000001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24.992000000000001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24.725999999999999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24.484000000000002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23.905000000000001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23.448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23.088000000000001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22.728999999999999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22.202000000000002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21.795000000000002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21.341999999999999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21.079000000000001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20.626999999999999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20.268999999999998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19.984000000000002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19.698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19.364999999999998</v>
      </c>
      <c r="E10753" s="39">
        <f>+IF(D10753="","",AVERAGE(D10706:D10753))</f>
        <v>20.516062499999997</v>
      </c>
      <c r="F10753" s="39">
        <f>+IF(D10753="","",MIN(D10706:D10753))</f>
        <v>17.13</v>
      </c>
      <c r="G10753" s="39">
        <f>+IF(D10753="","",MAX(D10706:D10753))</f>
        <v>25.065000000000001</v>
      </c>
      <c r="H10753" s="39">
        <f>STDEV(D10706:D10753)</f>
        <v>2.4774699809783427</v>
      </c>
      <c r="I10753" s="39">
        <f>+IF(F10753="","",(G10753-F10753))</f>
        <v>7.9350000000000023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18.913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18.437999999999999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18.247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17.890999999999998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17.558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17.248999999999999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17.010999999999999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16.795999999999999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16.63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16.463000000000001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16.295999999999999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16.248999999999999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16.177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16.201000000000001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16.177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16.271999999999998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16.439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16.701000000000001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17.010999999999999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17.295999999999999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17.605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17.986000000000001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18.460999999999999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18.960999999999999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19.364999999999998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19.792999999999999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20.65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21.245999999999999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22.058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22.632999999999999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22.92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23.111999999999998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23.16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22.968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22.704999999999998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22.344999999999999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21.963000000000001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21.675999999999998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21.413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21.103000000000002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20.77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20.411999999999999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20.173999999999999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19.888000000000002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19.484000000000002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19.294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19.007999999999999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18.699000000000002</v>
      </c>
      <c r="E10801" s="39">
        <f>+IF(D10801="","",AVERAGE(D10754:D10801))</f>
        <v>19.163895833333331</v>
      </c>
      <c r="F10801" s="39">
        <f>+IF(D10801="","",MIN(D10754:D10801))</f>
        <v>16.177</v>
      </c>
      <c r="G10801" s="39">
        <f>+IF(D10801="","",MAX(D10754:D10801))</f>
        <v>23.16</v>
      </c>
      <c r="H10801" s="39">
        <f>STDEV(D10754:D10801)</f>
        <v>2.3068777484655021</v>
      </c>
      <c r="I10801" s="39">
        <f>+IF(F10801="","",(G10801-F10801))</f>
        <v>6.9830000000000005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18.414000000000001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18.175999999999998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17.914999999999999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17.701000000000001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17.439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17.271999999999998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17.106000000000002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16.891999999999999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16.701000000000001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16.533999999999999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16.32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16.129000000000001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15.986000000000001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15.891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15.986000000000001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16.225000000000001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16.558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16.748999999999999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17.033999999999999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17.271999999999998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17.533999999999999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17.962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18.414000000000001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18.984999999999999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19.532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20.341000000000001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21.126999999999999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21.867000000000001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22.440999999999999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22.776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22.968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22.992000000000001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22.872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22.632999999999999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22.25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21.795000000000002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21.318000000000001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21.007999999999999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20.626999999999999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20.245999999999999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19.888000000000002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19.507999999999999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19.245999999999999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18.888999999999999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18.579999999999998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18.366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18.056999999999999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17.867000000000001</v>
      </c>
      <c r="E10849" s="39">
        <f>+IF(D10849="","",AVERAGE(D10802:D10849))</f>
        <v>18.92477083333333</v>
      </c>
      <c r="F10849" s="39">
        <f>+IF(D10849="","",MIN(D10802:D10849))</f>
        <v>15.891</v>
      </c>
      <c r="G10849" s="39">
        <f>+IF(D10849="","",MAX(D10802:D10849))</f>
        <v>22.992000000000001</v>
      </c>
      <c r="H10849" s="39">
        <f>STDEV(D10802:D10849)</f>
        <v>2.2478983587946701</v>
      </c>
      <c r="I10849" s="39">
        <f>+IF(F10849="","",(G10849-F10849))</f>
        <v>7.1010000000000009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17.724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17.629000000000001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17.510000000000002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17.414999999999999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17.344000000000001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17.271999999999998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17.225000000000001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17.13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17.033999999999999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16.939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16.773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16.677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16.63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16.582000000000001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16.582000000000001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16.773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17.106000000000002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17.225000000000001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17.558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17.795999999999999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18.033000000000001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18.484999999999999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19.007999999999999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19.555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20.149999999999999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20.96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21.795000000000002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22.657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23.28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23.736999999999998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24.001999999999999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24.05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24.001999999999999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23.809000000000001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23.568999999999999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23.231999999999999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22.824000000000002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22.465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22.154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21.818999999999999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21.437000000000001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21.056000000000001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20.673999999999999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20.436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20.198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19.936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19.603000000000002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19.364999999999998</v>
      </c>
      <c r="E10897" s="39">
        <f>+IF(D10897="","",AVERAGE(D10850:D10897))</f>
        <v>19.691979166666659</v>
      </c>
      <c r="F10897" s="39">
        <f>+IF(D10897="","",MIN(D10850:D10897))</f>
        <v>16.582000000000001</v>
      </c>
      <c r="G10897" s="39">
        <f>+IF(D10897="","",MAX(D10850:D10897))</f>
        <v>24.05</v>
      </c>
      <c r="H10897" s="39">
        <f>STDEV(D10850:D10897)</f>
        <v>2.5973389040584616</v>
      </c>
      <c r="I10897" s="39">
        <f>+IF(F10897="","",(G10897-F10897))</f>
        <v>7.468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19.126999999999999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18.937000000000001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18.747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18.556999999999999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18.437999999999999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18.271000000000001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18.105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17.986000000000001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17.843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17.677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17.533999999999999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17.414999999999999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17.248999999999999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17.225000000000001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17.225000000000001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17.463000000000001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17.890999999999998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18.129000000000001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18.460999999999999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18.747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19.007999999999999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19.46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19.984000000000002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20.555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21.151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21.890999999999998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22.8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23.856999999999999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24.581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25.015999999999998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25.404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25.623000000000001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25.695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25.623000000000001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25.38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25.015999999999998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24.629000000000001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24.242999999999999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23.881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23.545000000000002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23.04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22.681000000000001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22.393000000000001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22.106000000000002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21.867000000000001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21.556999999999999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21.245999999999999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21.056000000000001</v>
      </c>
      <c r="E10945" s="39">
        <f>+IF(D10945="","",AVERAGE(D10898:D10945))</f>
        <v>20.923229166666669</v>
      </c>
      <c r="F10945" s="39">
        <f>+IF(D10945="","",MIN(D10898:D10945))</f>
        <v>17.225000000000001</v>
      </c>
      <c r="G10945" s="39">
        <f>+IF(D10945="","",MAX(D10898:D10945))</f>
        <v>25.695</v>
      </c>
      <c r="H10945" s="39">
        <f>STDEV(D10898:D10945)</f>
        <v>2.9113335121049602</v>
      </c>
      <c r="I10945" s="39">
        <f>+IF(F10945="","",(G10945-F10945))</f>
        <v>8.4699999999999989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20.841000000000001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20.65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20.46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20.268999999999998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20.030999999999999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19.936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19.864999999999998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19.673999999999999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19.532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19.413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19.222000000000001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19.079999999999998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19.007999999999999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18.937000000000001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18.984999999999999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19.199000000000002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19.555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19.817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20.149999999999999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20.436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20.77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21.126999999999999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21.39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21.509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21.652000000000001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21.963000000000001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22.393000000000001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22.561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22.585000000000001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22.657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22.657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22.657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22.657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22.657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22.704999999999998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22.609000000000002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22.393000000000001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22.154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21.963000000000001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21.748000000000001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21.556999999999999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21.39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21.245999999999999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21.126999999999999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21.007999999999999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20.841000000000001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20.722000000000001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20.579000000000001</v>
      </c>
      <c r="E10993" s="39">
        <f>+IF(D10993="","",AVERAGE(D10946:D10993))</f>
        <v>20.965354166666675</v>
      </c>
      <c r="F10993" s="39">
        <f>+IF(D10993="","",MIN(D10946:D10993))</f>
        <v>18.937000000000001</v>
      </c>
      <c r="G10993" s="39">
        <f>+IF(D10993="","",MAX(D10946:D10993))</f>
        <v>22.704999999999998</v>
      </c>
      <c r="H10993" s="39">
        <f>STDEV(D10946:D10993)</f>
        <v>1.2302487292116788</v>
      </c>
      <c r="I10993" s="39">
        <f>+IF(F10993="","",(G10993-F10993))</f>
        <v>3.7679999999999971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20.411999999999999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20.292999999999999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20.173999999999999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20.030999999999999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19.864999999999998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19.698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19.555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19.507999999999999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19.318000000000001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19.199000000000002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19.056000000000001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18.913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18.794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18.699000000000002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18.652000000000001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18.794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19.126999999999999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19.318000000000001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19.603000000000002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19.864999999999998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20.126000000000001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20.507000000000001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21.007999999999999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21.581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22.225999999999999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23.015999999999998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23.881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24.75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25.404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25.841000000000001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26.134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26.256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26.28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26.085000000000001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25.866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25.597999999999999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25.306999999999999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24.992000000000001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24.605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24.219000000000001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23.881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23.568999999999999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23.256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22.943999999999999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22.657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22.321000000000002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22.033999999999999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21.771999999999998</v>
      </c>
      <c r="E11041" s="39">
        <f>+IF(D11041="","",AVERAGE(D10994:D11041))</f>
        <v>21.978958333333328</v>
      </c>
      <c r="F11041" s="39">
        <f>+IF(D11041="","",MIN(D10994:D11041))</f>
        <v>18.652000000000001</v>
      </c>
      <c r="G11041" s="39">
        <f>+IF(D11041="","",MAX(D10994:D11041))</f>
        <v>26.28</v>
      </c>
      <c r="H11041" s="39">
        <f>STDEV(D10994:D11041)</f>
        <v>2.6113525879613597</v>
      </c>
      <c r="I11041" s="39">
        <f>+IF(F11041="","",(G11041-F11041))</f>
        <v>7.6280000000000001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21.533000000000001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21.294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21.126999999999999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20.936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20.745999999999999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20.65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20.530999999999999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20.46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20.292999999999999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20.173999999999999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20.079000000000001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19.911999999999999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19.792999999999999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19.745999999999999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19.722000000000001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19.864999999999998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20.245999999999999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20.341000000000001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20.555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20.745999999999999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21.007999999999999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21.39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21.795000000000002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22.321000000000002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22.872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23.521000000000001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24.315000000000001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25.113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25.744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26.231000000000002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26.524000000000001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26.646000000000001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26.573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26.256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25.986999999999998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25.646999999999998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25.186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24.75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24.363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24.026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23.617000000000001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23.231999999999999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22.847999999999999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22.513000000000002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22.274000000000001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21.843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21.509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21.27</v>
      </c>
      <c r="E11089" s="39">
        <f>+IF(D11089="","",AVERAGE(D11042:D11089))</f>
        <v>22.460895833333328</v>
      </c>
      <c r="F11089" s="39">
        <f>+IF(D11089="","",MIN(D11042:D11089))</f>
        <v>19.722000000000001</v>
      </c>
      <c r="G11089" s="39">
        <f>+IF(D11089="","",MAX(D11042:D11089))</f>
        <v>26.646000000000001</v>
      </c>
      <c r="H11089" s="39">
        <f>STDEV(D11042:D11089)</f>
        <v>2.255177326986169</v>
      </c>
      <c r="I11089" s="39">
        <f>+IF(F11089="","",(G11089-F11089))</f>
        <v>6.9239999999999995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20.984000000000002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20.46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20.222000000000001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20.055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19.77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19.318000000000001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19.27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19.103000000000002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18.722999999999999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18.747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18.556999999999999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18.271000000000001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18.224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18.271000000000001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18.366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18.579999999999998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19.222000000000001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19.294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19.579000000000001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19.888000000000002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20.126000000000001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20.507000000000001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20.96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21.581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22.13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22.896000000000001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23.617000000000001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24.411999999999999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24.943999999999999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25.55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25.939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26.012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25.841000000000001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25.524999999999999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25.137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24.629000000000001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24.242999999999999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23.713000000000001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23.448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23.04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22.728999999999999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22.369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22.106000000000002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21.771999999999998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21.603999999999999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21.318000000000001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21.007999999999999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20.792999999999999</v>
      </c>
      <c r="E11137" s="39">
        <f>+IF(D11137="","",AVERAGE(D11090:D11137))</f>
        <v>21.51777083333333</v>
      </c>
      <c r="F11137" s="39">
        <f>+IF(D11137="","",MIN(D11090:D11137))</f>
        <v>18.224</v>
      </c>
      <c r="G11137" s="39">
        <f>+IF(D11137="","",MAX(D11090:D11137))</f>
        <v>26.012</v>
      </c>
      <c r="H11137" s="39">
        <f>STDEV(D11090:D11137)</f>
        <v>2.4438628930409276</v>
      </c>
      <c r="I11137" s="39">
        <f>+IF(F11137="","",(G11137-F11137))</f>
        <v>7.7880000000000003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20.530999999999999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20.292999999999999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20.126000000000001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20.055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19.864999999999998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19.841000000000001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19.651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19.651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19.507999999999999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19.294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19.151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19.032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18.841999999999999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18.818000000000001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18.937000000000001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19.175000000000001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19.651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19.817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20.079000000000001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20.317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20.436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20.77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21.103000000000002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21.556999999999999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22.058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22.847999999999999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23.423999999999999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24.146000000000001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24.605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24.797999999999998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25.065000000000001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24.870999999999999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24.847000000000001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24.797999999999998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24.605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24.122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23.881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23.617000000000001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23.423999999999999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23.135999999999999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22.872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22.704999999999998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22.513000000000002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22.344999999999999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22.178000000000001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21.986999999999998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21.795000000000002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21.652000000000001</v>
      </c>
      <c r="E11185" s="39">
        <f>+IF(D11185="","",AVERAGE(D11138:D11185))</f>
        <v>21.641499999999997</v>
      </c>
      <c r="F11185" s="39">
        <f>+IF(D11185="","",MIN(D11138:D11185))</f>
        <v>18.818000000000001</v>
      </c>
      <c r="G11185" s="39">
        <f>+IF(D11185="","",MAX(D11138:D11185))</f>
        <v>25.065000000000001</v>
      </c>
      <c r="H11185" s="39">
        <f>STDEV(D11138:D11185)</f>
        <v>2.0330969773104615</v>
      </c>
      <c r="I11185" s="39">
        <f>+IF(F11185="","",(G11185-F11185))</f>
        <v>6.2469999999999999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21.437000000000001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21.27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21.079000000000001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20.96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20.841000000000001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20.792999999999999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20.745999999999999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20.673999999999999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20.65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20.603000000000002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20.555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20.484000000000002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20.46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20.507000000000001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20.555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20.626999999999999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20.698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20.864999999999998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20.96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21.103000000000002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21.222999999999999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21.39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21.603999999999999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21.748000000000001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21.843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21.963000000000001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22.13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22.513000000000002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23.015999999999998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23.135999999999999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23.376000000000001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23.568999999999999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23.497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23.327999999999999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23.184000000000001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22.943999999999999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22.753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22.513000000000002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22.297999999999998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22.106000000000002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21.890999999999998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21.724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21.556999999999999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21.318000000000001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21.056000000000001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20.913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20.603000000000002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20.411999999999999</v>
      </c>
      <c r="E11233" s="39">
        <f>+IF(D11233="","",AVERAGE(D11186:D11233))</f>
        <v>21.572395833333331</v>
      </c>
      <c r="F11233" s="39">
        <f>+IF(D11233="","",MIN(D11186:D11233))</f>
        <v>20.411999999999999</v>
      </c>
      <c r="G11233" s="39">
        <f>+IF(D11233="","",MAX(D11186:D11233))</f>
        <v>23.568999999999999</v>
      </c>
      <c r="H11233" s="39">
        <f>STDEV(D11186:D11233)</f>
        <v>0.97239891427999214</v>
      </c>
      <c r="I11233" s="39">
        <f>+IF(F11233="","",(G11233-F11233))</f>
        <v>3.157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20.149999999999999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19.96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19.626999999999999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19.484000000000002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19.364999999999998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19.126999999999999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18.984999999999999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18.841999999999999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18.628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18.556999999999999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18.343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18.152000000000001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18.056999999999999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17.986000000000001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17.937999999999999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18.484999999999999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19.126999999999999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19.532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19.626999999999999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19.864999999999998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19.792999999999999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20.055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20.341000000000001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20.698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21.151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21.771999999999998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22.536999999999999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23.184000000000001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23.809000000000001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24.338999999999999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24.725999999999999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24.870999999999999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25.015999999999998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24.725999999999999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24.507999999999999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24.146000000000001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23.713000000000001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23.28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22.896000000000001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22.513000000000002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22.274000000000001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21.914999999999999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21.581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21.222999999999999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20.888999999999999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20.530999999999999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20.341000000000001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20.030999999999999</v>
      </c>
      <c r="E11281" s="39">
        <f>+IF(D11281="","",AVERAGE(D11234:D11281))</f>
        <v>20.972833333333323</v>
      </c>
      <c r="F11281" s="39">
        <f>+IF(D11281="","",MIN(D11234:D11281))</f>
        <v>17.937999999999999</v>
      </c>
      <c r="G11281" s="39">
        <f>+IF(D11281="","",MAX(D11234:D11281))</f>
        <v>25.015999999999998</v>
      </c>
      <c r="H11281" s="39">
        <f>STDEV(D11234:D11281)</f>
        <v>2.1808795740050617</v>
      </c>
      <c r="I11281" s="39">
        <f>+IF(F11281="","",(G11281-F11281))</f>
        <v>7.0779999999999994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19.841000000000001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19.651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19.27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19.032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18.628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18.556999999999999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18.152000000000001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18.010000000000002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17.701000000000001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17.510000000000002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17.295999999999999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17.295999999999999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17.152999999999999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17.082000000000001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17.058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17.390999999999998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17.986000000000001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18.343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18.414000000000001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18.888999999999999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18.960999999999999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19.341000000000001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19.792999999999999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20.268999999999998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20.817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21.484999999999999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22.202000000000002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22.943999999999999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23.568999999999999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24.291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24.774000000000001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25.137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25.21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24.968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24.725999999999999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24.291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23.93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23.4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23.135999999999999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22.8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22.393000000000001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22.154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21.7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21.39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20.984000000000002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20.841000000000001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20.364999999999998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20.103000000000002</v>
      </c>
      <c r="E11329" s="39">
        <f>+IF(D11329="","",AVERAGE(D11282:D11329))</f>
        <v>20.609041666666666</v>
      </c>
      <c r="F11329" s="39">
        <f>+IF(D11329="","",MIN(D11282:D11329))</f>
        <v>17.058</v>
      </c>
      <c r="G11329" s="39">
        <f>+IF(D11329="","",MAX(D11282:D11329))</f>
        <v>25.21</v>
      </c>
      <c r="H11329" s="39">
        <f>STDEV(D11282:D11329)</f>
        <v>2.5950142783055816</v>
      </c>
      <c r="I11329" s="39">
        <f>+IF(F11329="","",(G11329-F11329))</f>
        <v>8.152000000000001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19.792999999999999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19.507999999999999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19.151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18.866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18.628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18.318999999999999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18.081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17.795999999999999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17.629000000000001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17.463000000000001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17.248999999999999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17.033999999999999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16.963000000000001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16.891999999999999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16.867999999999999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17.225000000000001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17.701000000000001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17.843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18.129000000000001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18.318999999999999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18.509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18.841999999999999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19.318000000000001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19.911999999999999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20.268999999999998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21.056000000000001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21.795000000000002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22.561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23.303999999999998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23.856999999999999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24.195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24.338999999999999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24.291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24.122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23.809000000000001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23.352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22.872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22.536999999999999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22.25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21.748000000000001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21.460999999999999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21.079000000000001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20.673999999999999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20.341000000000001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20.030999999999999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19.698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19.388999999999999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19.151</v>
      </c>
      <c r="E11377" s="39">
        <f>+IF(D11377="","",AVERAGE(D11330:D11377))</f>
        <v>20.087895833333331</v>
      </c>
      <c r="F11377" s="39">
        <f>+IF(D11377="","",MIN(D11330:D11377))</f>
        <v>16.867999999999999</v>
      </c>
      <c r="G11377" s="39">
        <f>+IF(D11377="","",MAX(D11330:D11377))</f>
        <v>24.338999999999999</v>
      </c>
      <c r="H11377" s="39">
        <f>STDEV(D11330:D11377)</f>
        <v>2.3631890663648911</v>
      </c>
      <c r="I11377" s="39">
        <f>+IF(F11377="","",(G11377-F11377))</f>
        <v>7.4710000000000001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18.888999999999999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18.722999999999999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18.509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18.343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18.224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18.010000000000002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17.867000000000001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17.748000000000001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17.629000000000001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17.510000000000002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17.367999999999999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17.344000000000001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17.225000000000001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17.177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17.152999999999999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17.414999999999999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17.701000000000001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17.867000000000001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18.033000000000001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18.295000000000002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18.556999999999999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18.913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19.364999999999998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19.841000000000001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20.411999999999999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21.032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21.795000000000002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22.536999999999999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23.088000000000001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23.497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23.736999999999998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23.760999999999999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23.785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23.545000000000002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23.207999999999998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22.824000000000002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22.465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22.106000000000002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21.652000000000001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21.366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20.984000000000002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20.603000000000002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20.268999999999998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19.911999999999999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19.603000000000002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19.245999999999999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18.960999999999999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18.747</v>
      </c>
      <c r="E11425" s="39">
        <f>+IF(D11425="","",AVERAGE(D11378:D11425))</f>
        <v>19.850854166666661</v>
      </c>
      <c r="F11425" s="39">
        <f>+IF(D11425="","",MIN(D11378:D11425))</f>
        <v>17.152999999999999</v>
      </c>
      <c r="G11425" s="39">
        <f>+IF(D11425="","",MAX(D11378:D11425))</f>
        <v>23.785</v>
      </c>
      <c r="H11425" s="39">
        <f>STDEV(D11378:D11425)</f>
        <v>2.1922880885929796</v>
      </c>
      <c r="I11425" s="39">
        <f>+IF(F11425="","",(G11425-F11425))</f>
        <v>6.6320000000000014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18.556999999999999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18.366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18.247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18.081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17.937999999999999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17.890999999999998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17.843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17.724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17.629000000000001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17.510000000000002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17.390999999999998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17.248999999999999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17.201000000000001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17.082000000000001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17.152999999999999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17.414999999999999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17.652999999999999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17.818999999999999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18.056999999999999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18.224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18.509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18.888999999999999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19.388999999999999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19.864999999999998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20.364999999999998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21.007999999999999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21.748000000000001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22.465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23.135999999999999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23.617000000000001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23.905000000000001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23.978000000000002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24.05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23.809000000000001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23.617000000000001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23.303999999999998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22.872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22.513000000000002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22.13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21.818999999999999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21.460999999999999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21.126999999999999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20.65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20.364999999999998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20.079000000000001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19.673999999999999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19.436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19.126999999999999</v>
      </c>
      <c r="E11473" s="39">
        <f>+IF(D11473="","",AVERAGE(D11426:D11473))</f>
        <v>19.957020833333324</v>
      </c>
      <c r="F11473" s="39">
        <f>+IF(D11473="","",MIN(D11426:D11473))</f>
        <v>17.082000000000001</v>
      </c>
      <c r="G11473" s="39">
        <f>+IF(D11473="","",MAX(D11426:D11473))</f>
        <v>24.05</v>
      </c>
      <c r="H11473" s="39">
        <f>STDEV(D11426:D11473)</f>
        <v>2.3296091945983233</v>
      </c>
      <c r="I11473" s="39">
        <f>+IF(F11473="","",(G11473-F11473))</f>
        <v>6.968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18.937000000000001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18.556999999999999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18.343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18.056999999999999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17.890999999999998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17.629000000000001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17.32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17.106000000000002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16.891999999999999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16.748999999999999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16.558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16.295999999999999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16.177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16.082000000000001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16.058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16.510999999999999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16.844000000000001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17.177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17.439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17.510000000000002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17.795999999999999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18.271000000000001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18.747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19.341000000000001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19.841000000000001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20.484000000000002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21.245999999999999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22.010999999999999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22.681000000000001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23.28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23.713000000000001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23.954000000000001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23.978000000000002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23.809000000000001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23.545000000000002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23.135999999999999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22.872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22.489000000000001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22.058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21.675999999999998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21.366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21.056000000000001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20.817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20.507000000000001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20.198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19.817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19.507999999999999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19.199000000000002</v>
      </c>
      <c r="E11521" s="39">
        <f>+IF(D11521="","",AVERAGE(D11474:D11521))</f>
        <v>19.615187499999994</v>
      </c>
      <c r="F11521" s="39">
        <f>+IF(D11521="","",MIN(D11474:D11521))</f>
        <v>16.058</v>
      </c>
      <c r="G11521" s="39">
        <f>+IF(D11521="","",MAX(D11474:D11521))</f>
        <v>23.978000000000002</v>
      </c>
      <c r="H11521" s="39">
        <f>STDEV(D11474:D11521)</f>
        <v>2.5456410692510536</v>
      </c>
      <c r="I11521" s="39">
        <f>+IF(F11521="","",(G11521-F11521))</f>
        <v>7.9200000000000017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18.913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18.675000000000001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18.509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18.175999999999998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17.986000000000001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17.771999999999998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17.533999999999999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17.295999999999999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17.033999999999999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16.939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16.795999999999999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16.701000000000001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16.606000000000002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16.582000000000001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16.582000000000001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16.867999999999999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17.248999999999999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17.486000000000001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17.724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17.937999999999999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18.224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18.556999999999999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19.032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19.579000000000001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20.103000000000002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20.745999999999999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21.628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22.393000000000001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23.04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23.617000000000001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23.954000000000001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24.146000000000001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24.122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23.93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23.664999999999999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23.28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22.896000000000001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22.561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22.202000000000002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21.818999999999999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21.460999999999999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21.079000000000001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20.698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20.388000000000002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20.055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19.698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19.413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19.199000000000002</v>
      </c>
      <c r="E11569" s="39">
        <f>+IF(D11569="","",AVERAGE(D11522:D11569))</f>
        <v>19.809395833333323</v>
      </c>
      <c r="F11569" s="39">
        <f>+IF(D11569="","",MIN(D11522:D11569))</f>
        <v>16.582000000000001</v>
      </c>
      <c r="G11569" s="39">
        <f>+IF(D11569="","",MAX(D11522:D11569))</f>
        <v>24.146000000000001</v>
      </c>
      <c r="H11569" s="39">
        <f>STDEV(D11522:D11569)</f>
        <v>2.491156159335532</v>
      </c>
      <c r="I11569" s="39">
        <f>+IF(F11569="","",(G11569-F11569))</f>
        <v>7.5640000000000001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18.984999999999999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18.747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18.628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18.366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18.224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17.937999999999999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17.818999999999999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17.701000000000001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17.582000000000001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17.248999999999999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17.248999999999999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17.177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16.939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16.891999999999999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16.844000000000001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17.106000000000002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17.414999999999999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17.629000000000001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17.867000000000001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18.010000000000002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18.271000000000001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18.603999999999999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19.032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19.46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20.055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20.745999999999999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21.437000000000001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22.178000000000001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22.704999999999998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23.135999999999999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23.327999999999999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23.448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23.28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23.088000000000001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22.728999999999999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22.225999999999999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21.7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21.245999999999999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20.936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20.507000000000001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20.149999999999999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19.722000000000001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19.294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18.960999999999999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18.628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18.318999999999999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18.010000000000002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17.724</v>
      </c>
      <c r="E11617" s="39">
        <f>+IF(D11617="","",AVERAGE(D11570:D11617))</f>
        <v>19.443479166666666</v>
      </c>
      <c r="F11617" s="39">
        <f>+IF(D11617="","",MIN(D11570:D11617))</f>
        <v>16.844000000000001</v>
      </c>
      <c r="G11617" s="39">
        <f>+IF(D11617="","",MAX(D11570:D11617))</f>
        <v>23.448</v>
      </c>
      <c r="H11617" s="39">
        <f>STDEV(D11570:D11617)</f>
        <v>2.0849738504363544</v>
      </c>
      <c r="I11617" s="39">
        <f>+IF(F11617="","",(G11617-F11617))</f>
        <v>6.6039999999999992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17.463000000000001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17.13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16.914999999999999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16.701000000000001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16.510999999999999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16.225000000000001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15.986000000000001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15.795999999999999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15.651999999999999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15.461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15.366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15.199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14.984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14.888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14.936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15.175000000000001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15.581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15.867000000000001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16.106000000000002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16.248999999999999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16.533999999999999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16.844000000000001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17.344000000000001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17.748000000000001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18.343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18.984999999999999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19.722000000000001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20.46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21.151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21.7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22.106000000000002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22.274000000000001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22.225999999999999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22.033999999999999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21.7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21.245999999999999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21.056000000000001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20.817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20.46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20.103000000000002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19.792999999999999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19.484000000000002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19.126999999999999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18.888999999999999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18.437999999999999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18.318999999999999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18.129000000000001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17.914999999999999</v>
      </c>
      <c r="E11665" s="39">
        <f>+IF(D11665="","",AVERAGE(D11618:D11665))</f>
        <v>18.148708333333335</v>
      </c>
      <c r="F11665" s="39">
        <f>+IF(D11665="","",MIN(D11618:D11665))</f>
        <v>14.888</v>
      </c>
      <c r="G11665" s="39">
        <f>+IF(D11665="","",MAX(D11618:D11665))</f>
        <v>22.274000000000001</v>
      </c>
      <c r="H11665" s="39">
        <f>STDEV(D11618:D11665)</f>
        <v>2.3691679745944487</v>
      </c>
      <c r="I11665" s="39">
        <f>+IF(F11665="","",(G11665-F11665))</f>
        <v>7.386000000000001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17.771999999999998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17.652999999999999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17.486000000000001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17.367999999999999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17.248999999999999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17.152999999999999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17.106000000000002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17.082000000000001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17.033999999999999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16.963000000000001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16.891999999999999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16.748999999999999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16.748999999999999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16.725000000000001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16.701000000000001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16.82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17.271999999999998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17.629000000000001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17.795999999999999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17.867000000000001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18.175999999999998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18.437999999999999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18.937000000000001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19.413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19.888000000000002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20.411999999999999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20.984000000000002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21.533000000000001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22.13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22.681000000000001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22.92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22.968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22.847999999999999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22.728999999999999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22.465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22.106000000000002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21.748000000000001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21.460999999999999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21.151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20.913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20.673999999999999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20.364999999999998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20.173999999999999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19.984000000000002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19.817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19.626999999999999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19.388999999999999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19.126999999999999</v>
      </c>
      <c r="E11713" s="39">
        <f>+IF(D11713="","",AVERAGE(D11666:D11713))</f>
        <v>19.31508333333333</v>
      </c>
      <c r="F11713" s="39">
        <f>+IF(D11713="","",MIN(D11666:D11713))</f>
        <v>16.701000000000001</v>
      </c>
      <c r="G11713" s="39">
        <f>+IF(D11713="","",MAX(D11666:D11713))</f>
        <v>22.968</v>
      </c>
      <c r="H11713" s="39">
        <f>STDEV(D11666:D11713)</f>
        <v>2.1234415444998822</v>
      </c>
      <c r="I11713" s="39">
        <f>+IF(F11713="","",(G11713-F11713))</f>
        <v>6.2669999999999995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18.960999999999999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18.747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18.628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18.366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18.129000000000001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17.937999999999999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17.748000000000001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17.605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17.414999999999999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17.344000000000001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17.201000000000001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17.13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17.010999999999999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16.844000000000001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16.939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17.201000000000001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17.890999999999998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18.081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18.2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18.2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18.484999999999999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18.818000000000001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19.318000000000001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19.841000000000001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20.436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21.056000000000001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21.795000000000002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22.536999999999999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23.256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23.856999999999999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24.266999999999999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24.436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24.605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24.556999999999999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24.388000000000002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24.122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23.736999999999998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23.4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23.088000000000001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22.8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22.417000000000002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22.106000000000002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21.867000000000001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21.556999999999999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21.151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20.936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20.698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20.411999999999999</v>
      </c>
      <c r="E11761" s="39">
        <f>+IF(D11761="","",AVERAGE(D11714:D11761))</f>
        <v>20.323374999999999</v>
      </c>
      <c r="F11761" s="39">
        <f>+IF(D11761="","",MIN(D11714:D11761))</f>
        <v>16.844000000000001</v>
      </c>
      <c r="G11761" s="39">
        <f>+IF(D11761="","",MAX(D11714:D11761))</f>
        <v>24.605</v>
      </c>
      <c r="H11761" s="39">
        <f>STDEV(D11714:D11761)</f>
        <v>2.6090375385684812</v>
      </c>
      <c r="I11761" s="39">
        <f>+IF(F11761="","",(G11761-F11761))</f>
        <v>7.7609999999999992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20.149999999999999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19.984000000000002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19.792999999999999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19.555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19.294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19.103000000000002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18.866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18.675000000000001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18.556999999999999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18.437999999999999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18.175999999999998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18.105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18.010000000000002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17.937999999999999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17.914999999999999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18.224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18.628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18.841999999999999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19.126999999999999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19.341000000000001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19.673999999999999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20.079000000000001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20.555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21.079000000000001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21.603999999999999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22.225999999999999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22.943999999999999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23.640999999999998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24.242999999999999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24.774000000000001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25.234000000000002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25.452999999999999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25.55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25.404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25.161999999999999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24.823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24.436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24.05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23.736999999999998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23.327999999999999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22.968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22.657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22.344999999999999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22.033999999999999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21.795000000000002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21.533000000000001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21.318000000000001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21.151</v>
      </c>
      <c r="E11809" s="39">
        <f>+IF(D11809="","",AVERAGE(D11762:D11809))</f>
        <v>21.260791666666663</v>
      </c>
      <c r="F11809" s="39">
        <f>+IF(D11809="","",MIN(D11762:D11809))</f>
        <v>17.914999999999999</v>
      </c>
      <c r="G11809" s="39">
        <f>+IF(D11809="","",MAX(D11762:D11809))</f>
        <v>25.55</v>
      </c>
      <c r="H11809" s="39">
        <f>STDEV(D11762:D11809)</f>
        <v>2.5011281536099412</v>
      </c>
      <c r="I11809" s="39">
        <f>+IF(F11809="","",(G11809-F11809))</f>
        <v>7.6350000000000016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20.913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20.745999999999999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20.579000000000001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20.436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20.173999999999999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19.936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19.841000000000001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19.626999999999999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19.413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19.364999999999998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19.175000000000001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18.937000000000001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18.913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18.747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18.628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18.841999999999999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19.27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19.603000000000002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19.77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19.984000000000002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20.268999999999998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20.626999999999999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21.079000000000001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21.603999999999999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22.13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22.728999999999999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23.448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24.146000000000001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24.774000000000001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25.355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25.817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26.134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26.158000000000001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26.158000000000001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25.939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25.670999999999999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25.257999999999999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24.797999999999998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24.388000000000002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23.856999999999999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23.4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22.92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22.657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22.440999999999999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22.082000000000001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21.748000000000001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21.366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21.126999999999999</v>
      </c>
      <c r="E11857" s="39">
        <f>+IF(D11857="","",AVERAGE(D11810:D11857))</f>
        <v>21.895395833333335</v>
      </c>
      <c r="F11857" s="39">
        <f>+IF(D11857="","",MIN(D11810:D11857))</f>
        <v>18.628</v>
      </c>
      <c r="G11857" s="39">
        <f>+IF(D11857="","",MAX(D11810:D11857))</f>
        <v>26.158000000000001</v>
      </c>
      <c r="H11857" s="39">
        <f>STDEV(D11810:D11857)</f>
        <v>2.4357641707073294</v>
      </c>
      <c r="I11857" s="39">
        <f>+IF(F11857="","",(G11857-F11857))</f>
        <v>7.5300000000000011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20.792999999999999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20.603000000000002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20.341000000000001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19.936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19.603000000000002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19.46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19.151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18.888999999999999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18.603999999999999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18.366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18.39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18.129000000000001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17.771999999999998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17.724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17.795999999999999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17.890999999999998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18.081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18.794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18.556999999999999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18.675000000000001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19.079999999999998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19.388999999999999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19.745999999999999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20.341000000000001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20.864999999999998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21.27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21.652000000000001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22.297999999999998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22.847999999999999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23.256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23.423999999999999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23.713000000000001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23.689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23.521000000000001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23.352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22.824000000000002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22.321000000000002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21.581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21.151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20.817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20.341000000000001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19.911999999999999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19.841000000000001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19.673999999999999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19.222000000000001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18.937000000000001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18.675000000000001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18.484999999999999</v>
      </c>
      <c r="E11905" s="39">
        <f>+IF(D11905="","",AVERAGE(D11858:D11905))</f>
        <v>20.203749999999996</v>
      </c>
      <c r="F11905" s="39">
        <f>+IF(D11905="","",MIN(D11858:D11905))</f>
        <v>17.724</v>
      </c>
      <c r="G11905" s="39">
        <f>+IF(D11905="","",MAX(D11858:D11905))</f>
        <v>23.713000000000001</v>
      </c>
      <c r="H11905" s="39">
        <f>STDEV(D11858:D11905)</f>
        <v>1.83229008550688</v>
      </c>
      <c r="I11905" s="39">
        <f>+IF(F11905="","",(G11905-F11905))</f>
        <v>5.9890000000000008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18.175999999999998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17.843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17.463000000000001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17.152999999999999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16.748999999999999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16.486999999999998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16.344000000000001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16.32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16.32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16.177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15.986000000000001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16.129000000000001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16.129000000000001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16.033999999999999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16.201000000000001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16.201000000000001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16.295999999999999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17.463000000000001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17.533999999999999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17.344000000000001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17.677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17.652999999999999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18.271000000000001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18.722999999999999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19.555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20.055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20.341000000000001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20.817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21.199000000000002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21.509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21.890999999999998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21.914999999999999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21.914999999999999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21.652000000000001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21.533000000000001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20.888999999999999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20.65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19.936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19.364999999999998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18.437999999999999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17.605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17.582000000000001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17.32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16.654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16.391999999999999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16.058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16.106000000000002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16.058</v>
      </c>
      <c r="E11953" s="39">
        <f>+IF(D11953="","",AVERAGE(D11906:D11953))</f>
        <v>18.168916666666668</v>
      </c>
      <c r="F11953" s="39">
        <f>+IF(D11953="","",MIN(D11906:D11953))</f>
        <v>15.986000000000001</v>
      </c>
      <c r="G11953" s="39">
        <f>+IF(D11953="","",MAX(D11906:D11953))</f>
        <v>21.914999999999999</v>
      </c>
      <c r="H11953" s="39">
        <f>STDEV(D11906:D11953)</f>
        <v>2.0265356019816894</v>
      </c>
      <c r="I11953" s="39">
        <f>+IF(F11953="","",(G11953-F11953))</f>
        <v>5.9289999999999985</v>
      </c>
    </row>
    <row r="11954" spans="1:9" x14ac:dyDescent="0.25">
      <c r="A11954" s="7">
        <v>43349</v>
      </c>
      <c r="B11954" s="5">
        <v>0</v>
      </c>
      <c r="C11954" s="12"/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/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/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/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/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/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/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/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/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/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/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/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/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/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/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/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/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/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/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/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/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/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/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/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/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/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/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/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/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/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/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/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/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/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/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/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/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/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/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/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/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/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/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/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/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/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/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/>
      <c r="E12001" s="39" t="str">
        <f>+IF(D12001="","",AVERAGE(D11954:D12001))</f>
        <v/>
      </c>
      <c r="F12001" s="39" t="str">
        <f>+IF(D12001="","",MIN(D11954:D12001))</f>
        <v/>
      </c>
      <c r="G12001" s="39" t="str">
        <f>+IF(D12001="","",MAX(D11954:D12001))</f>
        <v/>
      </c>
      <c r="H12001" s="39" t="e">
        <f>STDEV(D11954:D12001)</f>
        <v>#DIV/0!</v>
      </c>
      <c r="I12001" s="39" t="str">
        <f>+IF(F12001="","",(G12001-F12001))</f>
        <v/>
      </c>
    </row>
    <row r="12002" spans="1:9" x14ac:dyDescent="0.25">
      <c r="A12002" s="7">
        <v>43350</v>
      </c>
      <c r="B12002" s="5">
        <v>0</v>
      </c>
      <c r="C12002" s="12"/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/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/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/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/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/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/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/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/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/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/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/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/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/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/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/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/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/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/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/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/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/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/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/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/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/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/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/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/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/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/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/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/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/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/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/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/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/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/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/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/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/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/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/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/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/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/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/>
      <c r="E12049" s="39" t="str">
        <f>+IF(D12049="","",AVERAGE(D12002:D12049))</f>
        <v/>
      </c>
      <c r="F12049" s="39" t="str">
        <f>+IF(D12049="","",MIN(D12002:D12049))</f>
        <v/>
      </c>
      <c r="G12049" s="39" t="str">
        <f>+IF(D12049="","",MAX(D12002:D12049))</f>
        <v/>
      </c>
      <c r="H12049" s="39" t="e">
        <f>STDEV(D12002:D12049)</f>
        <v>#DIV/0!</v>
      </c>
      <c r="I12049" s="39" t="str">
        <f>+IF(F12049="","",(G12049-F12049))</f>
        <v/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19.841000000000001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19.199000000000002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18.271000000000001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16.939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16.391999999999999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15.724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14.936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14.409000000000001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13.93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13.714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13.714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13.906000000000001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13.93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14.385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14.696999999999999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15.055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15.557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15.914999999999999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16.129000000000001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16.533999999999999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16.914999999999999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17.367999999999999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17.986000000000001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18.295000000000002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18.509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19.032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19.413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19.436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19.46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19.864999999999998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20.364999999999998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20.245999999999999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20.292999999999999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20.079000000000001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19.77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19.532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19.126999999999999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18.841999999999999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18.722999999999999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18.366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17.724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17.271999999999998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16.891999999999999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16.582000000000001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16.558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16.033999999999999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15.843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15.651999999999999</v>
      </c>
      <c r="E12097" s="39">
        <f>+IF(D12097="","",AVERAGE(D12050:D12097))</f>
        <v>17.236583333333332</v>
      </c>
      <c r="F12097" s="39">
        <f>+IF(D12097="","",MIN(D12050:D12097))</f>
        <v>13.714</v>
      </c>
      <c r="G12097" s="39">
        <f>+IF(D12097="","",MAX(D12050:D12097))</f>
        <v>20.364999999999998</v>
      </c>
      <c r="H12097" s="39">
        <f>STDEV(D12050:D12097)</f>
        <v>2.0848592873925567</v>
      </c>
      <c r="I12097" s="39">
        <f>+IF(F12097="","",(G12097-F12097))</f>
        <v>6.650999999999998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15.438000000000001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15.199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15.199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15.103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14.409000000000001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13.834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13.57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13.786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13.449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13.786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13.497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13.377000000000001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12.702999999999999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12.413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12.170999999999999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12.63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13.738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14.457000000000001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15.151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15.772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16.106000000000002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16.367999999999999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16.486999999999998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16.558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16.725000000000001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16.939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17.152999999999999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17.225000000000001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17.439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17.582000000000001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17.701000000000001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17.771999999999998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17.771999999999998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17.724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17.701000000000001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17.605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17.486000000000001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17.32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17.13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16.986999999999998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16.773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16.606000000000002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16.414999999999999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16.225000000000001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16.033999999999999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15.867000000000001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15.605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15.461</v>
      </c>
      <c r="E12145" s="39">
        <f>+IF(D12145="","",AVERAGE(D12098:D12145))</f>
        <v>15.676000000000004</v>
      </c>
      <c r="F12145" s="39">
        <f>+IF(D12145="","",MIN(D12098:D12145))</f>
        <v>12.170999999999999</v>
      </c>
      <c r="G12145" s="39">
        <f>+IF(D12145="","",MAX(D12098:D12145))</f>
        <v>17.771999999999998</v>
      </c>
      <c r="H12145" s="39">
        <f>STDEV(D12098:D12145)</f>
        <v>1.681879217461089</v>
      </c>
      <c r="I12145" s="39">
        <f>+IF(F12145="","",(G12145-F12145))</f>
        <v>5.6009999999999991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15.294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15.175000000000001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14.984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14.888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14.744999999999999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14.648999999999999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14.553000000000001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14.457000000000001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14.337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14.266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14.194000000000001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14.098000000000001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14.026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13.93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13.906000000000001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13.882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13.882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13.906000000000001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14.002000000000001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14.122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14.266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14.409000000000001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14.553000000000001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14.721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14.912000000000001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15.127000000000001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15.318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15.461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15.605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15.7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15.795999999999999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15.867000000000001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15.914999999999999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15.939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15.914999999999999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15.843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15.724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15.581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15.438000000000001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15.27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15.127000000000001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15.007999999999999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14.864000000000001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14.744999999999999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14.577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14.457000000000001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14.314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14.17</v>
      </c>
      <c r="E12193" s="39">
        <f>+IF(D12193="","",AVERAGE(D12146:D12193))</f>
        <v>14.831625000000001</v>
      </c>
      <c r="F12193" s="39">
        <f>+IF(D12193="","",MIN(D12146:D12193))</f>
        <v>13.882</v>
      </c>
      <c r="G12193" s="39">
        <f>+IF(D12193="","",MAX(D12146:D12193))</f>
        <v>15.939</v>
      </c>
      <c r="H12193" s="39">
        <f>STDEV(D12146:D12193)</f>
        <v>0.66072673158408468</v>
      </c>
      <c r="I12193" s="39">
        <f>+IF(F12193="","",(G12193-F12193))</f>
        <v>2.0570000000000004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14.05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13.93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13.786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13.69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13.593999999999999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13.522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13.401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13.305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13.209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13.087999999999999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12.992000000000001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12.896000000000001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12.798999999999999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12.727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12.678000000000001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12.702999999999999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12.727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12.871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13.064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13.257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13.449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13.641999999999999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13.882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14.098000000000001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14.337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14.505000000000001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14.696999999999999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14.912000000000001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15.079000000000001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15.247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15.366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15.509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15.557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15.557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15.509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15.461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15.342000000000001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15.223000000000001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15.031000000000001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14.888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14.768000000000001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14.577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14.457000000000001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14.337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14.194000000000001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14.002000000000001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13.858000000000001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13.738</v>
      </c>
      <c r="E12241" s="39">
        <f>+IF(D12241="","",AVERAGE(D12194:D12241))</f>
        <v>14.073145833333333</v>
      </c>
      <c r="F12241" s="39">
        <f>+IF(D12241="","",MIN(D12194:D12241))</f>
        <v>12.678000000000001</v>
      </c>
      <c r="G12241" s="39">
        <f>+IF(D12241="","",MAX(D12194:D12241))</f>
        <v>15.557</v>
      </c>
      <c r="H12241" s="39">
        <f>STDEV(D12194:D12241)</f>
        <v>0.9273585684352923</v>
      </c>
      <c r="I12241" s="39">
        <f>+IF(F12241="","",(G12241-F12241))</f>
        <v>2.8789999999999996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13.57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13.473000000000001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13.425000000000001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13.305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13.137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13.04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12.968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12.944000000000001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12.823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12.750999999999999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12.606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12.534000000000001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12.364000000000001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12.364000000000001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12.34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12.316000000000001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12.268000000000001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12.316000000000001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12.413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12.509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12.654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12.798999999999999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12.92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13.04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13.185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13.305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13.449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13.618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13.762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13.93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14.074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14.194000000000001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14.266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14.314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14.314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14.29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14.218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14.122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13.954000000000001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13.81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13.666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13.57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13.473000000000001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13.305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13.185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13.087999999999999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12.968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12.847</v>
      </c>
      <c r="E12289" s="39">
        <f>+IF(D12289="","",AVERAGE(D12242:D12289))</f>
        <v>13.245541666666666</v>
      </c>
      <c r="F12289" s="39">
        <f>+IF(D12289="","",MIN(D12242:D12289))</f>
        <v>12.268000000000001</v>
      </c>
      <c r="G12289" s="39">
        <f>+IF(D12289="","",MAX(D12242:D12289))</f>
        <v>14.314</v>
      </c>
      <c r="H12289" s="39">
        <f>STDEV(D12242:D12289)</f>
        <v>0.63252593785293687</v>
      </c>
      <c r="I12289" s="39">
        <f>+IF(F12289="","",(G12289-F12289))</f>
        <v>2.0459999999999994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12.750999999999999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12.558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12.364000000000001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12.34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12.170999999999999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12.243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12.195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12.122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12.05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12.025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12.000999999999999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12.000999999999999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11.977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12.000999999999999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11.977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12.05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12.074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12.147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12.218999999999999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12.316000000000001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12.413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12.558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12.678000000000001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12.775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12.92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13.185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13.449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13.714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13.906000000000001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14.074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14.17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14.242000000000001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14.314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14.314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14.266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14.218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14.17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14.074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13.978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13.882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13.786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13.69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13.545999999999999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13.449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13.353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13.257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13.185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13.112</v>
      </c>
      <c r="E12337" s="39">
        <f>+IF(D12337="","",AVERAGE(D12290:D12337))</f>
        <v>13.005416666666667</v>
      </c>
      <c r="F12337" s="39">
        <f>+IF(D12337="","",MIN(D12290:D12337))</f>
        <v>11.977</v>
      </c>
      <c r="G12337" s="39">
        <f>+IF(D12337="","",MAX(D12290:D12337))</f>
        <v>14.314</v>
      </c>
      <c r="H12337" s="39">
        <f>STDEV(D12290:D12337)</f>
        <v>0.8409743040912987</v>
      </c>
      <c r="I12337" s="39">
        <f>+IF(F12337="","",(G12337-F12337))</f>
        <v>2.3369999999999997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13.064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13.016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12.968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12.944000000000001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12.944000000000001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12.92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12.896000000000001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12.871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12.823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12.798999999999999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12.775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12.727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12.702999999999999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12.678000000000001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12.678000000000001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12.702999999999999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12.750999999999999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12.798999999999999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12.896000000000001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12.968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13.087999999999999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13.257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13.497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13.786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14.122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14.433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14.721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15.007999999999999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15.247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15.438000000000001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15.629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15.747999999999999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15.795999999999999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15.7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15.605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15.484999999999999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15.366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15.247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15.103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14.96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14.864000000000001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14.792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14.768000000000001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14.744999999999999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14.744999999999999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14.744999999999999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14.768000000000001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14.744999999999999</v>
      </c>
      <c r="E12385" s="39">
        <f>+IF(D12385="","",AVERAGE(D12338:D12385))</f>
        <v>14.006895833333338</v>
      </c>
      <c r="F12385" s="39">
        <f>+IF(D12385="","",MIN(D12338:D12385))</f>
        <v>12.678000000000001</v>
      </c>
      <c r="G12385" s="39">
        <f>+IF(D12385="","",MAX(D12338:D12385))</f>
        <v>15.795999999999999</v>
      </c>
      <c r="H12385" s="39">
        <f>STDEV(D12338:D12385)</f>
        <v>1.1380700019524157</v>
      </c>
      <c r="I12385" s="39">
        <f>+IF(F12385="","",(G12385-F12385))</f>
        <v>3.1179999999999986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14.696999999999999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14.648999999999999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14.601000000000001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14.577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14.505000000000001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14.481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14.457000000000001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14.457000000000001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14.457000000000001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14.433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14.433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14.409000000000001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14.409000000000001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14.409000000000001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14.409000000000001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14.457000000000001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14.577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14.721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14.888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15.031000000000001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15.175000000000001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15.39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15.629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15.891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16.152999999999999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16.391999999999999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16.533999999999999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16.654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16.795999999999999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16.914999999999999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17.010999999999999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17.033999999999999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16.986999999999998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16.914999999999999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16.82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16.701000000000001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16.63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16.533999999999999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16.463000000000001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16.367999999999999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16.271999999999998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16.201000000000001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16.152999999999999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16.082000000000001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15.986000000000001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15.939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15.867000000000001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15.772</v>
      </c>
      <c r="E12433" s="39">
        <f>+IF(D12433="","",AVERAGE(D12386:D12433))</f>
        <v>15.590020833333336</v>
      </c>
      <c r="F12433" s="39">
        <f>+IF(D12433="","",MIN(D12386:D12433))</f>
        <v>14.409000000000001</v>
      </c>
      <c r="G12433" s="39">
        <f>+IF(D12433="","",MAX(D12386:D12433))</f>
        <v>17.033999999999999</v>
      </c>
      <c r="H12433" s="39">
        <f>STDEV(D12386:D12433)</f>
        <v>0.97035616381982126</v>
      </c>
      <c r="I12433" s="39">
        <f>+IF(F12433="","",(G12433-F12433))</f>
        <v>2.6249999999999982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15.676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15.605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15.509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15.438000000000001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15.342000000000001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15.223000000000001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15.151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15.079000000000001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14.984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14.888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14.84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14.768000000000001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14.673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14.625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14.577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14.553000000000001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14.529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14.553000000000001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14.648999999999999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14.768000000000001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14.936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15.127000000000001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15.366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15.557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15.819000000000001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16.058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16.271999999999998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16.463000000000001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16.606000000000002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16.701000000000001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16.748999999999999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16.748999999999999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16.748999999999999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16.725000000000001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16.677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16.63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16.558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16.463000000000001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16.414999999999999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16.391999999999999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16.367999999999999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16.367999999999999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16.344000000000001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16.32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16.32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16.32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16.295999999999999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16.271999999999998</v>
      </c>
      <c r="E12481" s="39">
        <f>+IF(D12481="","",AVERAGE(D12434:D12481))</f>
        <v>15.730208333333344</v>
      </c>
      <c r="F12481" s="39">
        <f>+IF(D12481="","",MIN(D12434:D12481))</f>
        <v>14.529</v>
      </c>
      <c r="G12481" s="39">
        <f>+IF(D12481="","",MAX(D12434:D12481))</f>
        <v>16.748999999999999</v>
      </c>
      <c r="H12481" s="39">
        <f>STDEV(D12434:D12481)</f>
        <v>0.78390807532986639</v>
      </c>
      <c r="I12481" s="39">
        <f>+IF(F12481="","",(G12481-F12481))</f>
        <v>2.2199999999999989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16.248999999999999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16.177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16.129000000000001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16.082000000000001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16.010000000000002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15.939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15.891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15.795999999999999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15.724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15.651999999999999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15.581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15.509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15.438000000000001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15.366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15.39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15.414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15.509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15.581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15.676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15.795999999999999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15.939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16.129000000000001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16.32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16.533999999999999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16.748999999999999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16.986999999999998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17.177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17.344000000000001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17.558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17.701000000000001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17.818999999999999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17.890999999999998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17.914999999999999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17.867000000000001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17.795999999999999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17.724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17.677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17.629000000000001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17.582000000000001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17.510000000000002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17.463000000000001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17.414999999999999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17.390999999999998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17.367999999999999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17.367999999999999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17.344000000000001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17.344000000000001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17.367999999999999</v>
      </c>
      <c r="E12529" s="39">
        <f>+IF(D12529="","",AVERAGE(D12482:D12529))</f>
        <v>16.662875000000003</v>
      </c>
      <c r="F12529" s="39">
        <f>+IF(D12529="","",MIN(D12482:D12529))</f>
        <v>15.366</v>
      </c>
      <c r="G12529" s="39">
        <f>+IF(D12529="","",MAX(D12482:D12529))</f>
        <v>17.914999999999999</v>
      </c>
      <c r="H12529" s="39">
        <f>STDEV(D12482:D12529)</f>
        <v>0.89842873774635612</v>
      </c>
      <c r="I12529" s="39">
        <f>+IF(F12529="","",(G12529-F12529))</f>
        <v>2.5489999999999995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17.344000000000001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17.344000000000001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17.344000000000001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17.32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17.295999999999999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17.271999999999998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17.248999999999999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17.225000000000001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17.225000000000001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17.201000000000001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17.177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17.13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17.106000000000002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17.106000000000002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17.082000000000001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17.106000000000002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17.201000000000001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17.344000000000001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17.463000000000001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17.510000000000002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17.558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17.533999999999999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17.414999999999999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17.344000000000001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17.32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17.510000000000002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18.105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18.39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18.437999999999999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18.2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18.010000000000002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17.914999999999999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17.867000000000001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17.867000000000001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17.914999999999999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17.937999999999999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17.890999999999998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17.843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17.748000000000001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17.652999999999999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17.558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17.463000000000001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17.439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17.390999999999998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17.32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17.225000000000001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17.177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17.106000000000002</v>
      </c>
      <c r="E12577" s="39">
        <f>+IF(D12577="","",AVERAGE(D12530:D12577))</f>
        <v>17.50385416666666</v>
      </c>
      <c r="F12577" s="39">
        <f>+IF(D12577="","",MIN(D12530:D12577))</f>
        <v>17.082000000000001</v>
      </c>
      <c r="G12577" s="39">
        <f>+IF(D12577="","",MAX(D12530:D12577))</f>
        <v>18.437999999999999</v>
      </c>
      <c r="H12577" s="39">
        <f>STDEV(D12530:D12577)</f>
        <v>0.3544400432197079</v>
      </c>
      <c r="I12577" s="39">
        <f>+IF(F12577="","",(G12577-F12577))</f>
        <v>1.3559999999999981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17.082000000000001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17.058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17.033999999999999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17.010999999999999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16.986999999999998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16.963000000000001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16.939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16.891999999999999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16.867999999999999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16.844000000000001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16.795999999999999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16.748999999999999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16.701000000000001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16.654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16.606000000000002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16.582000000000001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16.582000000000001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16.606000000000002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16.701000000000001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16.82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16.914999999999999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17.010999999999999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17.058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17.225000000000001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17.414999999999999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17.510000000000002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17.582000000000001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17.795999999999999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18.105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18.105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17.986000000000001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18.056999999999999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17.986000000000001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17.962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17.914999999999999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17.867000000000001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17.795999999999999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17.724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17.677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17.605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17.558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17.486000000000001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17.463000000000001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17.414999999999999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17.390999999999998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17.344000000000001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17.32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17.271999999999998</v>
      </c>
      <c r="E12625" s="39">
        <f>+IF(D12625="","",AVERAGE(D12578:D12625))</f>
        <v>17.271270833333336</v>
      </c>
      <c r="F12625" s="39">
        <f>+IF(D12625="","",MIN(D12578:D12625))</f>
        <v>16.582000000000001</v>
      </c>
      <c r="G12625" s="39">
        <f>+IF(D12625="","",MAX(D12578:D12625))</f>
        <v>18.105</v>
      </c>
      <c r="H12625" s="39">
        <f>STDEV(D12578:D12625)</f>
        <v>0.47223406293387543</v>
      </c>
      <c r="I12625" s="39">
        <f>+IF(F12625="","",(G12625-F12625))</f>
        <v>1.5229999999999997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17.225000000000001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17.177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17.106000000000002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17.033999999999999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16.939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16.867999999999999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16.773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16.677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16.558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16.439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16.367999999999999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16.271999999999998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16.225000000000001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16.152999999999999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16.129000000000001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16.106000000000002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16.082000000000001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16.082000000000001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16.106000000000002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16.129000000000001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16.152999999999999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16.225000000000001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16.439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16.63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16.867999999999999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17.13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17.344000000000001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17.533999999999999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17.677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17.818999999999999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17.890999999999998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17.890999999999998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17.890999999999998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17.890999999999998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17.867000000000001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17.818999999999999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17.795999999999999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17.701000000000001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17.629000000000001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17.533999999999999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17.439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17.367999999999999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17.271999999999998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17.177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17.106000000000002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17.010999999999999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16.939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16.867999999999999</v>
      </c>
      <c r="E12673" s="39">
        <f>+IF(D12673="","",AVERAGE(D12626:D12673))</f>
        <v>16.986604166666666</v>
      </c>
      <c r="F12673" s="39">
        <f>+IF(D12673="","",MIN(D12626:D12673))</f>
        <v>16.082000000000001</v>
      </c>
      <c r="G12673" s="39">
        <f>+IF(D12673="","",MAX(D12626:D12673))</f>
        <v>17.890999999999998</v>
      </c>
      <c r="H12673" s="39">
        <f>STDEV(D12626:D12673)</f>
        <v>0.61932999967134428</v>
      </c>
      <c r="I12673" s="39">
        <f>+IF(F12673="","",(G12673-F12673))</f>
        <v>1.8089999999999975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16.773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16.701000000000001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16.63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16.533999999999999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16.463000000000001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16.367999999999999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16.295999999999999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16.225000000000001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16.152999999999999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16.082000000000001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15.986000000000001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15.891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15.795999999999999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15.7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15.676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15.676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15.676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15.772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15.891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15.986000000000001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16.129000000000001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16.344000000000001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16.533999999999999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16.654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16.844000000000001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16.939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17.082000000000001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17.177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17.295999999999999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17.344000000000001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17.390999999999998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17.414999999999999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17.414999999999999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17.414999999999999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17.414999999999999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17.390999999999998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17.367999999999999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17.32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17.248999999999999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17.201000000000001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17.13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17.033999999999999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16.963000000000001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16.891999999999999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16.844000000000001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16.795999999999999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16.773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16.748999999999999</v>
      </c>
      <c r="E12721" s="39">
        <f>+IF(D12721="","",AVERAGE(D12674:D12721))</f>
        <v>16.653729166666668</v>
      </c>
      <c r="F12721" s="39">
        <f>+IF(D12721="","",MIN(D12674:D12721))</f>
        <v>15.676</v>
      </c>
      <c r="G12721" s="39">
        <f>+IF(D12721="","",MAX(D12674:D12721))</f>
        <v>17.414999999999999</v>
      </c>
      <c r="H12721" s="39">
        <f>STDEV(D12674:D12721)</f>
        <v>0.58073389883738047</v>
      </c>
      <c r="I12721" s="39">
        <f>+IF(F12721="","",(G12721-F12721))</f>
        <v>1.738999999999999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16.701000000000001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16.677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16.63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16.606000000000002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16.582000000000001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16.558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16.533999999999999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16.510999999999999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16.486999999999998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16.486999999999998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16.463000000000001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16.463000000000001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16.439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16.414999999999999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16.414999999999999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16.439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16.486999999999998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16.533999999999999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16.63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16.725000000000001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16.844000000000001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16.963000000000001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17.082000000000001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17.271999999999998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17.367999999999999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17.558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17.677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17.748000000000001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17.818999999999999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17.867000000000001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17.867000000000001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17.890999999999998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17.890999999999998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17.890999999999998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17.867000000000001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17.843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17.795999999999999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17.748000000000001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17.677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17.605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17.533999999999999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17.486000000000001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17.414999999999999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17.367999999999999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17.32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17.271999999999998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17.201000000000001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17.177</v>
      </c>
      <c r="E12769" s="39">
        <f>+IF(D12769="","",AVERAGE(D12722:D12769))</f>
        <v>17.121458333333333</v>
      </c>
      <c r="F12769" s="39">
        <f>+IF(D12769="","",MIN(D12722:D12769))</f>
        <v>16.414999999999999</v>
      </c>
      <c r="G12769" s="39">
        <f>+IF(D12769="","",MAX(D12722:D12769))</f>
        <v>17.890999999999998</v>
      </c>
      <c r="H12769" s="39">
        <f>STDEV(D12722:D12769)</f>
        <v>0.55347432462055934</v>
      </c>
      <c r="I12769" s="39">
        <f>+IF(F12769="","",(G12769-F12769))</f>
        <v>1.4759999999999991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17.13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17.082000000000001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17.058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17.033999999999999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16.986999999999998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16.963000000000001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16.939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16.939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16.939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16.891999999999999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16.891999999999999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16.867999999999999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16.844000000000001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16.844000000000001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16.844000000000001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16.867999999999999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16.891999999999999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16.963000000000001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17.010999999999999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17.058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17.13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17.225000000000001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17.295999999999999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17.344000000000001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17.414999999999999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17.533999999999999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17.629000000000001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17.701000000000001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17.771999999999998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17.843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17.890999999999998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17.914999999999999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17.914999999999999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17.867000000000001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17.843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17.771999999999998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17.701000000000001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17.629000000000001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17.582000000000001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17.533999999999999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17.486000000000001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17.439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17.390999999999998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17.344000000000001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17.295999999999999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17.295999999999999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17.271999999999998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17.248999999999999</v>
      </c>
      <c r="E12817" s="39">
        <f>+IF(D12817="","",AVERAGE(D12770:D12817))</f>
        <v>17.299125</v>
      </c>
      <c r="F12817" s="39">
        <f>+IF(D12817="","",MIN(D12770:D12817))</f>
        <v>16.844000000000001</v>
      </c>
      <c r="G12817" s="39">
        <f>+IF(D12817="","",MAX(D12770:D12817))</f>
        <v>17.914999999999999</v>
      </c>
      <c r="H12817" s="39">
        <f>STDEV(D12770:D12817)</f>
        <v>0.35331768749649695</v>
      </c>
      <c r="I12817" s="39">
        <f>+IF(F12817="","",(G12817-F12817))</f>
        <v>1.070999999999998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17.225000000000001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17.201000000000001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17.177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17.13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17.082000000000001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16.986999999999998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16.914999999999999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16.82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16.748999999999999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16.701000000000001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16.63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16.558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16.439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16.367999999999999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16.344000000000001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16.344000000000001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16.414999999999999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16.486999999999998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16.606000000000002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16.725000000000001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16.986999999999998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17.201000000000001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17.201000000000001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17.32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17.605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17.701000000000001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17.890999999999998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17.962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17.937999999999999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17.986000000000001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18.010000000000002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17.962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17.890999999999998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17.795999999999999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17.677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17.558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17.463000000000001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17.344000000000001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17.225000000000001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17.13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17.010999999999999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16.914999999999999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16.844000000000001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16.795999999999999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16.701000000000001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16.654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16.558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16.486999999999998</v>
      </c>
      <c r="E12865" s="39">
        <f>+IF(D12865="","",AVERAGE(D12818:D12865))</f>
        <v>17.098270833333338</v>
      </c>
      <c r="F12865" s="39">
        <f>+IF(D12865="","",MIN(D12818:D12865))</f>
        <v>16.344000000000001</v>
      </c>
      <c r="G12865" s="39">
        <f>+IF(D12865="","",MAX(D12818:D12865))</f>
        <v>18.010000000000002</v>
      </c>
      <c r="H12865" s="39">
        <f>STDEV(D12818:D12865)</f>
        <v>0.51600019543058051</v>
      </c>
      <c r="I12865" s="39">
        <f>+IF(F12865="","",(G12865-F12865))</f>
        <v>1.6660000000000004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16.414999999999999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16.344000000000001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16.248999999999999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16.225000000000001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16.129000000000001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16.106000000000002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16.058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16.033999999999999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15.986000000000001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15.939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15.891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15.843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15.795999999999999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15.772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15.724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15.724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15.724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15.724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15.747999999999999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15.747999999999999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15.795999999999999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15.819000000000001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15.843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15.867000000000001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15.891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15.891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15.939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15.986000000000001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16.033999999999999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16.058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16.058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16.058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16.082000000000001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16.082000000000001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16.082000000000001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16.082000000000001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16.058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16.033999999999999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16.033999999999999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16.010000000000002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15.986000000000001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15.986000000000001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15.962999999999999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15.939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15.939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15.914999999999999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15.914999999999999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15.914999999999999</v>
      </c>
      <c r="E12913" s="39">
        <f>+IF(D12913="","",AVERAGE(D12866:D12913))</f>
        <v>15.967520833333326</v>
      </c>
      <c r="F12913" s="39">
        <f>+IF(D12913="","",MIN(D12866:D12913))</f>
        <v>15.724</v>
      </c>
      <c r="G12913" s="39">
        <f>+IF(D12913="","",MAX(D12866:D12913))</f>
        <v>16.414999999999999</v>
      </c>
      <c r="H12913" s="39">
        <f>STDEV(D12866:D12913)</f>
        <v>0.15777036768176636</v>
      </c>
      <c r="I12913" s="39">
        <f>+IF(F12913="","",(G12913-F12913))</f>
        <v>0.69099999999999895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15.914999999999999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15.914999999999999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15.914999999999999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15.914999999999999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15.891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15.867000000000001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15.867000000000001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15.819000000000001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15.795999999999999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15.795999999999999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15.747999999999999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15.7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15.651999999999999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15.605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15.557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15.605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15.629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15.7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15.772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15.914999999999999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16.033999999999999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16.152999999999999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16.32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16.414999999999999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16.463000000000001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16.725000000000001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16.773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16.963000000000001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17.058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17.082000000000001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17.082000000000001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17.177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17.201000000000001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17.177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17.13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17.058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16.986999999999998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16.914999999999999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16.844000000000001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16.748999999999999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16.677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16.606000000000002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16.510999999999999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16.391999999999999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16.295999999999999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16.201000000000001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16.106000000000002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16.010000000000002</v>
      </c>
      <c r="E12961" s="39">
        <f>+IF(D12961="","",AVERAGE(D12914:D12961))</f>
        <v>16.305916666666672</v>
      </c>
      <c r="F12961" s="39">
        <f>+IF(D12961="","",MIN(D12914:D12961))</f>
        <v>15.557</v>
      </c>
      <c r="G12961" s="39">
        <f>+IF(D12961="","",MAX(D12914:D12961))</f>
        <v>17.201000000000001</v>
      </c>
      <c r="H12961" s="39">
        <f>STDEV(D12914:D12961)</f>
        <v>0.54320717545057606</v>
      </c>
      <c r="I12961" s="39">
        <f>+IF(F12961="","",(G12961-F12961))</f>
        <v>1.6440000000000001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15.939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15.819000000000001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15.747999999999999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15.651999999999999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15.581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15.484999999999999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15.414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15.342000000000001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15.27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15.175000000000001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15.127000000000001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15.079000000000001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14.984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14.888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14.888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14.888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14.888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14.936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15.007999999999999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15.079000000000001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15.223000000000001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15.414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15.651999999999999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15.843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15.986000000000001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16.152999999999999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16.295999999999999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16.414999999999999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16.510999999999999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16.606000000000002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16.654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16.677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16.654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16.654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16.654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16.63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16.606000000000002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16.558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16.510999999999999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16.439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16.367999999999999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16.295999999999999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16.225000000000001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16.152999999999999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16.106000000000002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16.058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16.010000000000002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15.986000000000001</v>
      </c>
      <c r="E13009" s="39">
        <f>+IF(D13009="","",AVERAGE(D12962:D13009))</f>
        <v>15.844333333333337</v>
      </c>
      <c r="F13009" s="39">
        <f>+IF(D13009="","",MIN(D12962:D13009))</f>
        <v>14.888</v>
      </c>
      <c r="G13009" s="39">
        <f>+IF(D13009="","",MAX(D12962:D13009))</f>
        <v>16.677</v>
      </c>
      <c r="H13009" s="39">
        <f>STDEV(D12962:D13009)</f>
        <v>0.61983197219800235</v>
      </c>
      <c r="I13009" s="39">
        <f>+IF(F13009="","",(G13009-F13009))</f>
        <v>1.7889999999999997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15.939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15.891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15.843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15.795999999999999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15.772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15.7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15.605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15.509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15.461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15.39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15.294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15.199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15.103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15.007999999999999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14.96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14.888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14.912000000000001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14.96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14.984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15.079000000000001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15.223000000000001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15.484999999999999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15.7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15.914999999999999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16.082000000000001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16.248999999999999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16.439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16.606000000000002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16.748999999999999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16.844000000000001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16.914999999999999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16.914999999999999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16.867999999999999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16.844000000000001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16.844000000000001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16.844000000000001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16.844000000000001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16.844000000000001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16.795999999999999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16.748999999999999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16.654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16.558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16.463000000000001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16.344000000000001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16.248999999999999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16.152999999999999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16.033999999999999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15.962999999999999</v>
      </c>
      <c r="E13057" s="39">
        <f>+IF(D13057="","",AVERAGE(D13010:D13057))</f>
        <v>15.988875000000009</v>
      </c>
      <c r="F13057" s="39">
        <f>+IF(D13057="","",MIN(D13010:D13057))</f>
        <v>14.888</v>
      </c>
      <c r="G13057" s="39">
        <f>+IF(D13057="","",MAX(D13010:D13057))</f>
        <v>16.914999999999999</v>
      </c>
      <c r="H13057" s="39">
        <f>STDEV(D13010:D13057)</f>
        <v>0.68233674300235636</v>
      </c>
      <c r="I13057" s="39">
        <f>+IF(F13057="","",(G13057-F13057))</f>
        <v>2.0269999999999992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15.867000000000001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15.795999999999999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15.724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15.651999999999999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15.581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15.509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15.438000000000001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15.366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15.27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15.223000000000001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15.127000000000001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15.079000000000001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15.007999999999999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14.96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14.912000000000001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14.888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14.912000000000001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14.96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15.031000000000001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15.127000000000001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15.318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15.557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15.843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16.106000000000002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16.295999999999999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16.463000000000001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16.654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16.82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16.939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16.986999999999998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16.986999999999998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16.939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16.891999999999999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16.82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16.82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16.82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16.795999999999999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16.795999999999999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16.773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16.748999999999999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16.725000000000001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16.654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16.582000000000001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16.510999999999999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16.414999999999999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16.344000000000001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16.248999999999999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16.129000000000001</v>
      </c>
      <c r="E13105" s="39">
        <f>+IF(D13105="","",AVERAGE(D13058:D13105))</f>
        <v>16.008625000000013</v>
      </c>
      <c r="F13105" s="39">
        <f>+IF(D13105="","",MIN(D13058:D13105))</f>
        <v>14.888</v>
      </c>
      <c r="G13105" s="39">
        <f>+IF(D13105="","",MAX(D13058:D13105))</f>
        <v>16.986999999999998</v>
      </c>
      <c r="H13105" s="39">
        <f>STDEV(D13058:D13105)</f>
        <v>0.73743366452479475</v>
      </c>
      <c r="I13105" s="39">
        <f>+IF(F13105="","",(G13105-F13105))</f>
        <v>2.0989999999999984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16.058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15.962999999999999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15.867000000000001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15.772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15.724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15.651999999999999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15.581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15.509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15.438000000000001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15.39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15.318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15.247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15.175000000000001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15.151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15.127000000000001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15.151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15.223000000000001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15.294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15.39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15.509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15.605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15.795999999999999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15.986000000000001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16.177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16.367999999999999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16.533999999999999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16.677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16.795999999999999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16.891999999999999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16.939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16.963000000000001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16.914999999999999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16.82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16.748999999999999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16.654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16.582000000000001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16.510999999999999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16.463000000000001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16.414999999999999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16.367999999999999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16.32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16.271999999999998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16.201000000000001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16.152999999999999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16.082000000000001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16.033999999999999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15.962999999999999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15.891</v>
      </c>
      <c r="E13153" s="39">
        <f>+IF(D13153="","",AVERAGE(D13106:D13153))</f>
        <v>16.013854166666672</v>
      </c>
      <c r="F13153" s="39">
        <f>+IF(D13153="","",MIN(D13106:D13153))</f>
        <v>15.127000000000001</v>
      </c>
      <c r="G13153" s="39">
        <f>+IF(D13153="","",MAX(D13106:D13153))</f>
        <v>16.963000000000001</v>
      </c>
      <c r="H13153" s="39">
        <f>STDEV(D13106:D13153)</f>
        <v>0.56918882143832938</v>
      </c>
      <c r="I13153" s="39">
        <f>+IF(F13153="","",(G13153-F13153))</f>
        <v>1.8360000000000003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15.795999999999999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15.724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15.651999999999999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15.581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15.509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15.461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15.39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15.342000000000001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15.294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15.27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15.247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15.223000000000001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15.223000000000001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15.199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15.223000000000001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15.247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15.27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15.318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15.39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15.461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15.557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15.676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15.795999999999999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16.033999999999999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16.271999999999998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16.414999999999999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16.606000000000002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16.795999999999999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16.963000000000001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17.082000000000001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17.152999999999999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17.152999999999999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17.106000000000002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17.010999999999999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16.914999999999999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16.844000000000001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16.748999999999999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16.677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16.606000000000002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16.510999999999999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16.463000000000001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16.414999999999999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16.367999999999999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16.295999999999999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16.248999999999999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16.177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16.129000000000001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16.058</v>
      </c>
      <c r="E13201" s="39">
        <f>+IF(D13201="","",AVERAGE(D13154:D13201))</f>
        <v>16.039520833333338</v>
      </c>
      <c r="F13201" s="39">
        <f>+IF(D13201="","",MIN(D13154:D13201))</f>
        <v>15.199</v>
      </c>
      <c r="G13201" s="39">
        <f>+IF(D13201="","",MAX(D13154:D13201))</f>
        <v>17.152999999999999</v>
      </c>
      <c r="H13201" s="39">
        <f>STDEV(D13154:D13201)</f>
        <v>0.65992394757124406</v>
      </c>
      <c r="I13201" s="39">
        <f>+IF(F13201="","",(G13201-F13201))</f>
        <v>1.9539999999999988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15.986000000000001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15.914999999999999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15.843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15.747999999999999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15.676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15.557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15.509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15.438000000000001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15.414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15.366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15.294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15.223000000000001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15.175000000000001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15.151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15.127000000000001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15.127000000000001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15.175000000000001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15.199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15.27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15.414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15.581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15.772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16.033999999999999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16.344000000000001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16.606000000000002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16.795999999999999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17.033999999999999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17.271999999999998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17.439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17.582000000000001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17.652999999999999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17.652999999999999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17.558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17.390999999999998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17.271999999999998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17.177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17.058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16.914999999999999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16.82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16.725000000000001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16.701000000000001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16.654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16.63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16.582000000000001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16.533999999999999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16.463000000000001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16.391999999999999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16.295999999999999</v>
      </c>
      <c r="E13249" s="39">
        <f>+IF(D13249="","",AVERAGE(D13202:D13249))</f>
        <v>16.240437500000002</v>
      </c>
      <c r="F13249" s="39">
        <f>+IF(D13249="","",MIN(D13202:D13249))</f>
        <v>15.127000000000001</v>
      </c>
      <c r="G13249" s="39">
        <f>+IF(D13249="","",MAX(D13202:D13249))</f>
        <v>17.652999999999999</v>
      </c>
      <c r="H13249" s="39">
        <f>STDEV(D13202:D13249)</f>
        <v>0.82693445432834556</v>
      </c>
      <c r="I13249" s="39">
        <f>+IF(F13249="","",(G13249-F13249))</f>
        <v>2.525999999999998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16.201000000000001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16.082000000000001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15.986000000000001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15.867000000000001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15.724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15.629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15.509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15.414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15.342000000000001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15.318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15.247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15.175000000000001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15.127000000000001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15.127000000000001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15.055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15.103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15.151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15.199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15.27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15.39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15.484999999999999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15.605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15.772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15.986000000000001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16.295999999999999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16.463000000000001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16.677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16.914999999999999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17.13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17.295999999999999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17.390999999999998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17.439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17.344000000000001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17.201000000000001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17.033999999999999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16.939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16.844000000000001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16.725000000000001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16.606000000000002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16.510999999999999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16.439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16.344000000000001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16.295999999999999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16.225000000000001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16.177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16.106000000000002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16.106000000000002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16.033999999999999</v>
      </c>
      <c r="E13297" s="39">
        <f>+IF(D13297="","",AVERAGE(D13250:D13297))</f>
        <v>16.089625000000005</v>
      </c>
      <c r="F13297" s="39">
        <f>+IF(D13297="","",MIN(D13250:D13297))</f>
        <v>15.055</v>
      </c>
      <c r="G13297" s="39">
        <f>+IF(D13297="","",MAX(D13250:D13297))</f>
        <v>17.439</v>
      </c>
      <c r="H13297" s="39">
        <f>STDEV(D13250:D13297)</f>
        <v>0.72517095930047137</v>
      </c>
      <c r="I13297" s="39">
        <f>+IF(F13297="","",(G13297-F13297))</f>
        <v>2.3840000000000003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15.939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15.914999999999999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15.819000000000001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15.772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15.651999999999999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15.557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15.461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15.39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15.27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15.199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15.103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15.031000000000001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15.031000000000001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14.96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14.96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14.96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14.984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15.031000000000001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15.079000000000001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15.127000000000001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15.199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15.247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15.294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15.366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15.438000000000001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15.484999999999999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15.532999999999999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15.605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15.795999999999999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15.939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16.033999999999999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16.106000000000002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16.082000000000001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15.962999999999999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15.891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15.843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15.747999999999999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15.676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15.581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15.509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15.461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15.39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15.342000000000001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15.247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15.199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15.151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15.103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15.031000000000001</v>
      </c>
      <c r="E13345" s="39">
        <f>+IF(D13345="","",AVERAGE(D13298:D13345))</f>
        <v>15.447895833333332</v>
      </c>
      <c r="F13345" s="39">
        <f>+IF(D13345="","",MIN(D13298:D13345))</f>
        <v>14.96</v>
      </c>
      <c r="G13345" s="39">
        <f>+IF(D13345="","",MAX(D13298:D13345))</f>
        <v>16.106000000000002</v>
      </c>
      <c r="H13345" s="39">
        <f>STDEV(D13298:D13345)</f>
        <v>0.34665564737158089</v>
      </c>
      <c r="I13345" s="39">
        <f>+IF(F13345="","",(G13345-F13345))</f>
        <v>1.1460000000000008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14.984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14.936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14.864000000000001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14.816000000000001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14.768000000000001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14.696999999999999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14.673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14.601000000000001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14.553000000000001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14.505000000000001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14.481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14.433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14.385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14.385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14.409000000000001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14.433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14.481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14.553000000000001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14.601000000000001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14.648999999999999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14.744999999999999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14.84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14.912000000000001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15.103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15.318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15.605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15.795999999999999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15.986000000000001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16.177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16.32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16.367999999999999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16.391999999999999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16.295999999999999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16.152999999999999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16.082000000000001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15.986000000000001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15.914999999999999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15.819000000000001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15.747999999999999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15.676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15.629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15.557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15.509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15.438000000000001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15.414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15.366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15.318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15.247</v>
      </c>
      <c r="E13393" s="39">
        <f>+IF(D13393="","",AVERAGE(D13346:D13393))</f>
        <v>15.227541666666665</v>
      </c>
      <c r="F13393" s="39">
        <f>+IF(D13393="","",MIN(D13346:D13393))</f>
        <v>14.385</v>
      </c>
      <c r="G13393" s="39">
        <f>+IF(D13393="","",MAX(D13346:D13393))</f>
        <v>16.391999999999999</v>
      </c>
      <c r="H13393" s="39">
        <f>STDEV(D13346:D13393)</f>
        <v>0.64605513098303247</v>
      </c>
      <c r="I13393" s="39">
        <f>+IF(F13393="","",(G13393-F13393))</f>
        <v>2.0069999999999997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15.151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15.079000000000001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14.984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14.912000000000001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14.816000000000001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14.721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14.625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14.553000000000001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14.457000000000001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14.361000000000001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14.266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14.146000000000001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14.074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13.978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13.906000000000001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13.882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13.882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13.93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14.026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14.146000000000001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14.266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14.457000000000001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14.768000000000001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15.055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15.27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15.414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15.605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15.819000000000001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15.986000000000001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16.058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16.082000000000001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16.058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15.939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15.819000000000001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15.747999999999999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15.7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15.651999999999999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15.629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15.581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15.557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15.557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15.557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15.509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15.461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15.39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15.318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15.223000000000001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15.127000000000001</v>
      </c>
      <c r="E13441" s="39">
        <f>+IF(D13441="","",AVERAGE(D13394:D13441))</f>
        <v>15.031250000000005</v>
      </c>
      <c r="F13441" s="39">
        <f>+IF(D13441="","",MIN(D13394:D13441))</f>
        <v>13.882</v>
      </c>
      <c r="G13441" s="39">
        <f>+IF(D13441="","",MAX(D13394:D13441))</f>
        <v>16.082000000000001</v>
      </c>
      <c r="H13441" s="39">
        <f>STDEV(D13394:D13441)</f>
        <v>0.6975638916821334</v>
      </c>
      <c r="I13441" s="39">
        <f>+IF(F13441="","",(G13441-F13441))</f>
        <v>2.2000000000000011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15.055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14.96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14.888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14.768000000000001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14.696999999999999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14.648999999999999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14.601000000000001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14.577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14.529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14.481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14.433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14.385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14.337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14.29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14.242000000000001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14.266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14.314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14.361000000000001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14.433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14.553000000000001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14.696999999999999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14.84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15.031000000000001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15.27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15.484999999999999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15.676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15.867000000000001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16.033999999999999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16.177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16.271999999999998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16.32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16.295999999999999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16.248999999999999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16.152999999999999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16.082000000000001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16.010000000000002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15.914999999999999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15.819000000000001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15.747999999999999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15.676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15.629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15.581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15.509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15.438000000000001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15.366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15.294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15.247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15.199</v>
      </c>
      <c r="E13489" s="39">
        <f>+IF(D13489="","",AVERAGE(D13442:D13489))</f>
        <v>15.202062499999997</v>
      </c>
      <c r="F13489" s="39">
        <f>+IF(D13489="","",MIN(D13442:D13489))</f>
        <v>14.242000000000001</v>
      </c>
      <c r="G13489" s="39">
        <f>+IF(D13489="","",MAX(D13442:D13489))</f>
        <v>16.32</v>
      </c>
      <c r="H13489" s="39">
        <f>STDEV(D13442:D13489)</f>
        <v>0.67716434430803252</v>
      </c>
      <c r="I13489" s="39">
        <f>+IF(F13489="","",(G13489-F13489))</f>
        <v>2.0779999999999994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15.151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15.127000000000001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15.103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15.079000000000001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15.055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15.031000000000001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15.007999999999999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14.984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14.96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14.936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14.912000000000001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14.888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14.864000000000001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14.84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14.84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14.84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14.84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14.84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14.864000000000001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14.912000000000001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14.96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15.007999999999999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15.151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15.366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15.581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15.772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16.010000000000002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16.225000000000001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16.414999999999999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16.558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16.654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16.677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16.606000000000002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16.486999999999998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16.391999999999999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16.32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16.225000000000001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16.106000000000002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16.010000000000002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15.891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15.795999999999999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15.747999999999999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15.7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15.605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15.532999999999999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15.438000000000001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15.342000000000001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15.318</v>
      </c>
      <c r="E13537" s="39">
        <f>+IF(D13537="","",AVERAGE(D13490:D13537))</f>
        <v>15.499333333333338</v>
      </c>
      <c r="F13537" s="39">
        <f>+IF(D13537="","",MIN(D13490:D13537))</f>
        <v>14.84</v>
      </c>
      <c r="G13537" s="39">
        <f>+IF(D13537="","",MAX(D13490:D13537))</f>
        <v>16.677</v>
      </c>
      <c r="H13537" s="39">
        <f>STDEV(D13490:D13537)</f>
        <v>0.61250421911993091</v>
      </c>
      <c r="I13537" s="39">
        <f>+IF(F13537="","",(G13537-F13537))</f>
        <v>1.8369999999999997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15.247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15.175000000000001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15.079000000000001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15.031000000000001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15.055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15.031000000000001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15.031000000000001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15.031000000000001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15.007999999999999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14.984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14.936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14.936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14.888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14.912000000000001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14.912000000000001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14.912000000000001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14.912000000000001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14.936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14.984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15.031000000000001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15.055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15.127000000000001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15.199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15.342000000000001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15.629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15.914999999999999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16.033999999999999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16.248999999999999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16.463000000000001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16.606000000000002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16.677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16.677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16.558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16.32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16.129000000000001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15.986000000000001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15.867000000000001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15.772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15.676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15.605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15.532999999999999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15.484999999999999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15.461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15.461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15.438000000000001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15.438000000000001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15.438000000000001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15.414</v>
      </c>
      <c r="E13585" s="39">
        <f>+IF(D13585="","",AVERAGE(D13538:D13585))</f>
        <v>15.470520833333339</v>
      </c>
      <c r="F13585" s="39">
        <f>+IF(D13585="","",MIN(D13538:D13585))</f>
        <v>14.888</v>
      </c>
      <c r="G13585" s="39">
        <f>+IF(D13585="","",MAX(D13538:D13585))</f>
        <v>16.677</v>
      </c>
      <c r="H13585" s="39">
        <f>STDEV(D13538:D13585)</f>
        <v>0.54958282010310533</v>
      </c>
      <c r="I13585" s="39">
        <f>+IF(F13585="","",(G13585-F13585))</f>
        <v>1.7889999999999997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15.414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15.414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15.39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15.366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15.39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15.39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15.342000000000001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15.318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15.318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15.318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15.318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15.27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15.223000000000001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15.199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15.175000000000001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15.151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15.127000000000001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15.127000000000001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15.151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15.175000000000001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15.199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15.247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15.461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15.676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15.772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15.747999999999999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15.747999999999999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15.867000000000001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15.939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16.010000000000002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15.986000000000001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15.939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15.867000000000001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15.795999999999999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15.7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15.629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15.557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15.484999999999999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15.414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15.342000000000001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15.247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15.151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15.079000000000001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15.007999999999999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14.96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14.912000000000001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14.864000000000001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14.864000000000001</v>
      </c>
      <c r="E13633" s="39">
        <f>+IF(D13633="","",AVERAGE(D13586:D13633))</f>
        <v>15.396729166666674</v>
      </c>
      <c r="F13633" s="39">
        <f>+IF(D13633="","",MIN(D13586:D13633))</f>
        <v>14.864000000000001</v>
      </c>
      <c r="G13633" s="39">
        <f>+IF(D13633="","",MAX(D13586:D13633))</f>
        <v>16.010000000000002</v>
      </c>
      <c r="H13633" s="39">
        <f>STDEV(D13586:D13633)</f>
        <v>0.30717281431567134</v>
      </c>
      <c r="I13633" s="39">
        <f>+IF(F13633="","",(G13633-F13633))</f>
        <v>1.1460000000000008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14.84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14.792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14.744999999999999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14.696999999999999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14.648999999999999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14.648999999999999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14.601000000000001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14.577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14.529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14.481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14.433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14.409000000000001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14.361000000000001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14.314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14.266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14.242000000000001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14.242000000000001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14.242000000000001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14.242000000000001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14.266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14.314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14.337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14.385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14.481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14.553000000000001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14.577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14.577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14.553000000000001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14.553000000000001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14.529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14.529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14.553000000000001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14.577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14.601000000000001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14.601000000000001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14.625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14.625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14.648999999999999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14.648999999999999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14.673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14.696999999999999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14.696999999999999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14.696999999999999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14.721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14.744999999999999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14.768000000000001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14.768000000000001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14.792</v>
      </c>
      <c r="E13681" s="39">
        <f>+IF(D13681="","",AVERAGE(D13634:D13681))</f>
        <v>14.550062500000003</v>
      </c>
      <c r="F13681" s="39">
        <f>+IF(D13681="","",MIN(D13634:D13681))</f>
        <v>14.242000000000001</v>
      </c>
      <c r="G13681" s="39">
        <f>+IF(D13681="","",MAX(D13634:D13681))</f>
        <v>14.84</v>
      </c>
      <c r="H13681" s="39">
        <f>STDEV(D13634:D13681)</f>
        <v>0.17068266015832809</v>
      </c>
      <c r="I13681" s="39">
        <f>+IF(F13681="","",(G13681-F13681))</f>
        <v>0.59799999999999898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14.816000000000001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14.792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14.792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14.768000000000001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14.721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14.696999999999999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14.673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14.648999999999999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14.625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14.601000000000001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14.577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14.553000000000001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14.505000000000001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14.481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14.457000000000001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14.433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14.481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14.481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14.505000000000001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14.648999999999999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14.696999999999999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14.792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14.912000000000001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15.007999999999999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15.175000000000001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15.247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15.318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15.318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15.342000000000001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15.366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15.414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15.414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15.414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15.39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15.366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15.318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15.294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15.27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15.199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15.151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15.103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15.079000000000001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15.007999999999999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14.96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14.936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14.888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14.84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14.84</v>
      </c>
      <c r="E13729" s="39">
        <f>+IF(D13729="","",AVERAGE(D13682:D13729))</f>
        <v>14.923229166666664</v>
      </c>
      <c r="F13729" s="39">
        <f>+IF(D13729="","",MIN(D13682:D13729))</f>
        <v>14.433</v>
      </c>
      <c r="G13729" s="39">
        <f>+IF(D13729="","",MAX(D13682:D13729))</f>
        <v>15.414</v>
      </c>
      <c r="H13729" s="39">
        <f>STDEV(D13682:D13729)</f>
        <v>0.32303304880548578</v>
      </c>
      <c r="I13729" s="39">
        <f>+IF(F13729="","",(G13729-F13729))</f>
        <v>0.98099999999999987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14.84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14.816000000000001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14.816000000000001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14.816000000000001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14.816000000000001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14.816000000000001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14.792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14.768000000000001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14.744999999999999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14.721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14.696999999999999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14.648999999999999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14.625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14.601000000000001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14.553000000000001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14.553000000000001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14.529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14.529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14.529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14.553000000000001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14.601000000000001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14.625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14.648999999999999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14.673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14.696999999999999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14.792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14.816000000000001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14.864000000000001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15.031000000000001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15.127000000000001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15.151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15.175000000000001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15.151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15.151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15.127000000000001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15.103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15.031000000000001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14.984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14.936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14.888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14.84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14.792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14.744999999999999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14.696999999999999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14.625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14.553000000000001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14.505000000000001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14.409000000000001</v>
      </c>
      <c r="E13777" s="39">
        <f>+IF(D13777="","",AVERAGE(D13730:D13777))</f>
        <v>14.781291666666668</v>
      </c>
      <c r="F13777" s="39">
        <f>+IF(D13777="","",MIN(D13730:D13777))</f>
        <v>14.409000000000001</v>
      </c>
      <c r="G13777" s="39">
        <f>+IF(D13777="","",MAX(D13730:D13777))</f>
        <v>15.175000000000001</v>
      </c>
      <c r="H13777" s="39">
        <f>STDEV(D13730:D13777)</f>
        <v>0.20406256428322164</v>
      </c>
      <c r="I13777" s="39">
        <f>+IF(F13777="","",(G13777-F13777))</f>
        <v>0.76600000000000001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14.337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14.266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14.17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14.098000000000001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14.002000000000001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13.906000000000001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13.834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13.786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13.69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13.593999999999999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13.545999999999999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13.449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13.353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13.257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13.185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13.137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13.112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13.112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13.161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13.209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13.329000000000001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13.473000000000001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13.57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13.641999999999999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13.69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13.738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13.714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13.738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13.738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13.81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13.858000000000001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13.906000000000001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13.906000000000001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13.882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13.858000000000001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13.81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13.762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13.714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13.666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13.593999999999999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13.545999999999999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13.473000000000001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13.425000000000001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13.377000000000001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13.305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13.281000000000001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13.257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13.209</v>
      </c>
      <c r="E13825" s="39">
        <f>+IF(D13825="","",AVERAGE(D13778:D13825))</f>
        <v>13.614062499999998</v>
      </c>
      <c r="F13825" s="39">
        <f>+IF(D13825="","",MIN(D13778:D13825))</f>
        <v>13.112</v>
      </c>
      <c r="G13825" s="39">
        <f>+IF(D13825="","",MAX(D13778:D13825))</f>
        <v>14.337</v>
      </c>
      <c r="H13825" s="39">
        <f>STDEV(D13778:D13825)</f>
        <v>0.3120507600723032</v>
      </c>
      <c r="I13825" s="39">
        <f>+IF(F13825="","",(G13825-F13825))</f>
        <v>1.2249999999999996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13.185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13.137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13.087999999999999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13.04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12.992000000000001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12.92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12.896000000000001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12.823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12.727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12.654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12.558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12.461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12.388999999999999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12.292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12.243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12.195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12.195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12.195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12.218999999999999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12.292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12.388999999999999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12.509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12.678000000000001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12.798999999999999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12.871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12.968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13.064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13.185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13.281000000000001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13.329000000000001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13.377000000000001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13.401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13.425000000000001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13.425000000000001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13.425000000000001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13.401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13.353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13.281000000000001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13.209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13.112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13.04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12.92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12.823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12.750999999999999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12.678000000000001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12.606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12.558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12.484999999999999</v>
      </c>
      <c r="E13873" s="39">
        <f>+IF(D13873="","",AVERAGE(D13826:D13873))</f>
        <v>12.850916666666665</v>
      </c>
      <c r="F13873" s="39">
        <f>+IF(D13873="","",MIN(D13826:D13873))</f>
        <v>12.195</v>
      </c>
      <c r="G13873" s="39">
        <f>+IF(D13873="","",MAX(D13826:D13873))</f>
        <v>13.425000000000001</v>
      </c>
      <c r="H13873" s="39">
        <f>STDEV(D13826:D13873)</f>
        <v>0.39451251002645787</v>
      </c>
      <c r="I13873" s="39">
        <f>+IF(F13873="","",(G13873-F13873))</f>
        <v>1.2300000000000004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12.436999999999999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12.388999999999999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12.34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12.292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12.218999999999999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12.170999999999999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12.122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12.05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12.000999999999999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11.929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11.856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11.782999999999999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11.71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11.613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11.516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11.467000000000001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11.443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11.443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11.467000000000001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11.54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11.637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11.759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11.952999999999999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12.098000000000001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12.195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12.292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12.413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12.534000000000001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12.63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12.702999999999999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12.727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12.727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12.727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12.775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12.847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12.871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12.896000000000001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12.896000000000001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12.896000000000001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12.871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12.847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12.798999999999999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12.750999999999999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12.702999999999999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12.654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12.63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12.63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12.63</v>
      </c>
      <c r="E13921" s="39">
        <f>+IF(D13921="","",AVERAGE(D13874:D13921))</f>
        <v>12.289145833333329</v>
      </c>
      <c r="F13921" s="39">
        <f>+IF(D13921="","",MIN(D13874:D13921))</f>
        <v>11.443</v>
      </c>
      <c r="G13921" s="39">
        <f>+IF(D13921="","",MAX(D13874:D13921))</f>
        <v>12.896000000000001</v>
      </c>
      <c r="H13921" s="39">
        <f>STDEV(D13874:D13921)</f>
        <v>0.48596309244253538</v>
      </c>
      <c r="I13921" s="39">
        <f>+IF(F13921="","",(G13921-F13921))</f>
        <v>1.4530000000000012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12.606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12.606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12.63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12.654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12.702999999999999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12.727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12.750999999999999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12.798999999999999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12.823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12.823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12.823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12.798999999999999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12.775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12.727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12.727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12.702999999999999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12.727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12.750999999999999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12.847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12.944000000000001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13.087999999999999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13.209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13.233000000000001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13.401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13.545999999999999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13.641999999999999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13.762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13.906000000000001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14.002000000000001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14.074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14.05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14.002000000000001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13.954000000000001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13.954000000000001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13.93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13.906000000000001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13.882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13.882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13.858000000000001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13.81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13.762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13.69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13.641999999999999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13.545999999999999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13.473000000000001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13.449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13.425000000000001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13.377000000000001</v>
      </c>
      <c r="E13969" s="39">
        <f>+IF(D13969="","",AVERAGE(D13922:D13969))</f>
        <v>13.299999999999999</v>
      </c>
      <c r="F13969" s="39">
        <f>+IF(D13969="","",MIN(D13922:D13969))</f>
        <v>12.606</v>
      </c>
      <c r="G13969" s="39">
        <f>+IF(D13969="","",MAX(D13922:D13969))</f>
        <v>14.074</v>
      </c>
      <c r="H13969" s="39">
        <f>STDEV(D13922:D13969)</f>
        <v>0.52000470537969312</v>
      </c>
      <c r="I13969" s="39">
        <f>+IF(F13969="","",(G13969-F13969))</f>
        <v>1.468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13.329000000000001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13.305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13.305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13.257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13.233000000000001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13.209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13.185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13.161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13.161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13.112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13.112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13.112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13.112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13.087999999999999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13.087999999999999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13.112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13.161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13.233000000000001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13.305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13.353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13.473000000000001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13.593999999999999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13.714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13.786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13.978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14.05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14.17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14.266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14.266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14.361000000000001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14.481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14.457000000000001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14.385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14.337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14.314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14.29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14.242000000000001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14.194000000000001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14.146000000000001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14.122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14.074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14.05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14.002000000000001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13.954000000000001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13.954000000000001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13.954000000000001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13.906000000000001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13.882</v>
      </c>
      <c r="E14017" s="39">
        <f>+IF(D14017="","",AVERAGE(D13970:D14017))</f>
        <v>13.715312499999991</v>
      </c>
      <c r="F14017" s="39">
        <f>+IF(D14017="","",MIN(D13970:D14017))</f>
        <v>13.087999999999999</v>
      </c>
      <c r="G14017" s="39">
        <f>+IF(D14017="","",MAX(D13970:D14017))</f>
        <v>14.481</v>
      </c>
      <c r="H14017" s="39">
        <f>STDEV(D13970:D14017)</f>
        <v>0.48580348694254155</v>
      </c>
      <c r="I14017" s="39">
        <f>+IF(F14017="","",(G14017-F14017))</f>
        <v>1.3930000000000007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13.882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13.882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13.858000000000001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13.834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13.81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13.786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13.738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13.714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13.69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13.618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13.545999999999999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13.497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13.425000000000001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13.401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13.353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13.329000000000001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13.305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13.353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13.377000000000001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13.449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13.522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13.641999999999999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13.69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13.714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13.714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13.738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13.738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13.81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13.834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13.882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13.906000000000001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13.954000000000001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14.026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14.026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14.05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14.002000000000001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13.978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13.978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13.93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13.882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13.834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13.81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13.762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13.762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13.762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13.762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13.762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13.762</v>
      </c>
      <c r="E14065" s="39">
        <f>+IF(D14065="","",AVERAGE(D14018:D14065))</f>
        <v>13.730812499999994</v>
      </c>
      <c r="F14065" s="39">
        <f>+IF(D14065="","",MIN(D14018:D14065))</f>
        <v>13.305</v>
      </c>
      <c r="G14065" s="39">
        <f>+IF(D14065="","",MAX(D14018:D14065))</f>
        <v>14.05</v>
      </c>
      <c r="H14065" s="39">
        <f>STDEV(D14018:D14065)</f>
        <v>0.20378593861352595</v>
      </c>
      <c r="I14065" s="39">
        <f>+IF(F14065="","",(G14065-F14065))</f>
        <v>0.74500000000000099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13.762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13.762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13.762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13.714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13.666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13.593999999999999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13.545999999999999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13.497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13.425000000000001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13.353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13.305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13.233000000000001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13.209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13.161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13.112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13.064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13.04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13.064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13.112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13.233000000000001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13.305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13.401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13.522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13.641999999999999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13.714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13.81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13.834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13.906000000000001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13.954000000000001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13.954000000000001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13.954000000000001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13.93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13.93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13.978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14.002000000000001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14.002000000000001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13.954000000000001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13.906000000000001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13.858000000000001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13.81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13.786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13.762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13.714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13.69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13.666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13.641999999999999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13.618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13.593999999999999</v>
      </c>
      <c r="E14113" s="39">
        <f>+IF(D14113="","",AVERAGE(D14066:D14113))</f>
        <v>13.613583333333336</v>
      </c>
      <c r="F14113" s="39">
        <f>+IF(D14113="","",MIN(D14066:D14113))</f>
        <v>13.04</v>
      </c>
      <c r="G14113" s="39">
        <f>+IF(D14113="","",MAX(D14066:D14113))</f>
        <v>14.002000000000001</v>
      </c>
      <c r="H14113" s="39">
        <f>STDEV(D14066:D14113)</f>
        <v>0.294515168365168</v>
      </c>
      <c r="I14113" s="39">
        <f>+IF(F14113="","",(G14113-F14113))</f>
        <v>0.96200000000000152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7.7512291666666684</v>
      </c>
      <c r="D2" s="61">
        <f>+INPUT!M2</f>
        <v>7.3680000000000003</v>
      </c>
      <c r="E2" s="61">
        <f>+INPUT!N2</f>
        <v>8.1199999999999992</v>
      </c>
      <c r="F2" s="61">
        <f>+INPUT!O2</f>
        <v>0.30106705548293233</v>
      </c>
      <c r="G2" s="61">
        <f>+INPUT!P2</f>
        <v>0.75199999999999889</v>
      </c>
      <c r="H2" s="61">
        <f>+INPUT!Q2</f>
        <v>6.2838303571428566</v>
      </c>
      <c r="I2" s="61">
        <f>+INPUT!R2</f>
        <v>6.0047142857142859</v>
      </c>
      <c r="J2" s="61">
        <f>+INPUT!S2</f>
        <v>6.6508571428571424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8.2632291666666671</v>
      </c>
      <c r="D3" s="61">
        <f>+INPUT!M3</f>
        <v>8.0449999999999999</v>
      </c>
      <c r="E3" s="61">
        <f>+INPUT!N3</f>
        <v>8.5429999999999993</v>
      </c>
      <c r="F3" s="61">
        <f>+INPUT!O3</f>
        <v>0.18125639998483084</v>
      </c>
      <c r="G3" s="61">
        <f>+INPUT!P3</f>
        <v>0.49799999999999933</v>
      </c>
      <c r="H3" s="61">
        <f>+INPUT!Q3</f>
        <v>6.6302232142857145</v>
      </c>
      <c r="I3" s="61">
        <f>+INPUT!R3</f>
        <v>6.37</v>
      </c>
      <c r="J3" s="61">
        <f>+INPUT!S3</f>
        <v>6.9487142857142858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7.9891666666666694</v>
      </c>
      <c r="D4" s="61">
        <f>+INPUT!M4</f>
        <v>7.5940000000000003</v>
      </c>
      <c r="E4" s="61">
        <f>+INPUT!N4</f>
        <v>8.27</v>
      </c>
      <c r="F4" s="61">
        <f>+INPUT!O4</f>
        <v>0.22398454860589018</v>
      </c>
      <c r="G4" s="61">
        <f>+INPUT!P4</f>
        <v>0.67599999999999927</v>
      </c>
      <c r="H4" s="61">
        <f>+INPUT!Q4</f>
        <v>6.9653303571428582</v>
      </c>
      <c r="I4" s="61">
        <f>+INPUT!R4</f>
        <v>6.6745714285714275</v>
      </c>
      <c r="J4" s="61">
        <f>+INPUT!S4</f>
        <v>7.2912857142857144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7.5401875000000009</v>
      </c>
      <c r="D5" s="61">
        <f>+INPUT!M5</f>
        <v>7.2169999999999996</v>
      </c>
      <c r="E5" s="61">
        <f>+INPUT!N5</f>
        <v>7.9950000000000001</v>
      </c>
      <c r="F5" s="61">
        <f>+INPUT!O5</f>
        <v>0.22392387158576352</v>
      </c>
      <c r="G5" s="61">
        <f>+INPUT!P5</f>
        <v>0.77800000000000047</v>
      </c>
      <c r="H5" s="61">
        <f>+INPUT!Q5</f>
        <v>7.2411696428571437</v>
      </c>
      <c r="I5" s="61">
        <f>+INPUT!R5</f>
        <v>6.9362857142857148</v>
      </c>
      <c r="J5" s="61">
        <f>+INPUT!S5</f>
        <v>7.5981428571428564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7.277520833333333</v>
      </c>
      <c r="D6" s="61">
        <f>+INPUT!M6</f>
        <v>7.0410000000000004</v>
      </c>
      <c r="E6" s="61">
        <f>+INPUT!N6</f>
        <v>7.4939999999999998</v>
      </c>
      <c r="F6" s="61">
        <f>+INPUT!O6</f>
        <v>0.15144284640401584</v>
      </c>
      <c r="G6" s="61">
        <f>+INPUT!P6</f>
        <v>0.4529999999999994</v>
      </c>
      <c r="H6" s="61">
        <f>+INPUT!Q6</f>
        <v>7.4364494047619063</v>
      </c>
      <c r="I6" s="61">
        <f>+INPUT!R6</f>
        <v>7.128857142857143</v>
      </c>
      <c r="J6" s="61">
        <f>+INPUT!S6</f>
        <v>7.7859999999999996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7.4324791666666696</v>
      </c>
      <c r="D7" s="61">
        <f>+INPUT!M7</f>
        <v>7.1920000000000002</v>
      </c>
      <c r="E7" s="61">
        <f>+INPUT!N7</f>
        <v>7.7450000000000001</v>
      </c>
      <c r="F7" s="61">
        <f>+INPUT!O7</f>
        <v>0.21323685657865551</v>
      </c>
      <c r="G7" s="61">
        <f>+INPUT!P7</f>
        <v>0.55299999999999994</v>
      </c>
      <c r="H7" s="61">
        <f>+INPUT!Q7</f>
        <v>7.581815476190477</v>
      </c>
      <c r="I7" s="61">
        <f>+INPUT!R7</f>
        <v>7.2735714285714286</v>
      </c>
      <c r="J7" s="61">
        <f>+INPUT!S7</f>
        <v>7.9335714285714278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8.0264166666666661</v>
      </c>
      <c r="D8" s="61">
        <f>+INPUT!M8</f>
        <v>7.6449999999999996</v>
      </c>
      <c r="E8" s="61">
        <f>+INPUT!N8</f>
        <v>8.4689999999999994</v>
      </c>
      <c r="F8" s="61">
        <f>+INPUT!O8</f>
        <v>0.32970701586720408</v>
      </c>
      <c r="G8" s="61">
        <f>+INPUT!P8</f>
        <v>0.82399999999999984</v>
      </c>
      <c r="H8" s="61">
        <f>+INPUT!Q8</f>
        <v>7.7543184523809527</v>
      </c>
      <c r="I8" s="61">
        <f>+INPUT!R8</f>
        <v>7.4431428571428579</v>
      </c>
      <c r="J8" s="61">
        <f>+INPUT!S8</f>
        <v>8.0908571428571427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8.0538541666666639</v>
      </c>
      <c r="D9" s="61">
        <f>+INPUT!M9</f>
        <v>7.82</v>
      </c>
      <c r="E9" s="61">
        <f>+INPUT!N9</f>
        <v>8.27</v>
      </c>
      <c r="F9" s="61">
        <f>+INPUT!O9</f>
        <v>0.11617686252660128</v>
      </c>
      <c r="G9" s="61">
        <f>+INPUT!P9</f>
        <v>0.44999999999999929</v>
      </c>
      <c r="H9" s="61">
        <f>+INPUT!Q9</f>
        <v>7.7975505952380972</v>
      </c>
      <c r="I9" s="61">
        <f>+INPUT!R9</f>
        <v>7.5077142857142851</v>
      </c>
      <c r="J9" s="61">
        <f>+INPUT!S9</f>
        <v>8.112285714285715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7.3324374999999975</v>
      </c>
      <c r="D10" s="61">
        <f>+INPUT!M10</f>
        <v>7.0149999999999997</v>
      </c>
      <c r="E10" s="61">
        <f>+INPUT!N10</f>
        <v>7.77</v>
      </c>
      <c r="F10" s="61">
        <f>+INPUT!O10</f>
        <v>0.19516091628366797</v>
      </c>
      <c r="G10" s="61">
        <f>+INPUT!P10</f>
        <v>0.75499999999999989</v>
      </c>
      <c r="H10" s="61">
        <f>+INPUT!Q10</f>
        <v>7.6645803571428575</v>
      </c>
      <c r="I10" s="61">
        <f>+INPUT!R10</f>
        <v>7.3605714285714283</v>
      </c>
      <c r="J10" s="61">
        <f>+INPUT!S10</f>
        <v>8.0018571428571423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7.0652708333333303</v>
      </c>
      <c r="D11" s="61">
        <f>+INPUT!M11</f>
        <v>6.8639999999999999</v>
      </c>
      <c r="E11" s="61">
        <f>+INPUT!N11</f>
        <v>7.2679999999999998</v>
      </c>
      <c r="F11" s="61">
        <f>+INPUT!O11</f>
        <v>0.13621271530975629</v>
      </c>
      <c r="G11" s="61">
        <f>+INPUT!P11</f>
        <v>0.40399999999999991</v>
      </c>
      <c r="H11" s="61">
        <f>+INPUT!Q11</f>
        <v>7.5325952380952375</v>
      </c>
      <c r="I11" s="61">
        <f>+INPUT!R11</f>
        <v>7.2562857142857142</v>
      </c>
      <c r="J11" s="61">
        <f>+INPUT!S11</f>
        <v>7.8587142857142851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7.149354166666666</v>
      </c>
      <c r="D12" s="61">
        <f>+INPUT!M12</f>
        <v>6.9649999999999999</v>
      </c>
      <c r="E12" s="61">
        <f>+INPUT!N12</f>
        <v>7.3929999999999998</v>
      </c>
      <c r="F12" s="61">
        <f>+INPUT!O12</f>
        <v>0.13173514524570812</v>
      </c>
      <c r="G12" s="61">
        <f>+INPUT!P12</f>
        <v>0.42799999999999994</v>
      </c>
      <c r="H12" s="61">
        <f>+INPUT!Q12</f>
        <v>7.4767619047619052</v>
      </c>
      <c r="I12" s="61">
        <f>+INPUT!R12</f>
        <v>7.2202857142857146</v>
      </c>
      <c r="J12" s="61">
        <f>+INPUT!S12</f>
        <v>7.7727142857142857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7.0105833333333321</v>
      </c>
      <c r="D13" s="61">
        <f>+INPUT!M13</f>
        <v>6.6870000000000003</v>
      </c>
      <c r="E13" s="61">
        <f>+INPUT!N13</f>
        <v>7.343</v>
      </c>
      <c r="F13" s="61">
        <f>+INPUT!O13</f>
        <v>0.17808207925098632</v>
      </c>
      <c r="G13" s="61">
        <f>+INPUT!P13</f>
        <v>0.65599999999999969</v>
      </c>
      <c r="H13" s="61">
        <f>+INPUT!Q13</f>
        <v>7.4386279761904754</v>
      </c>
      <c r="I13" s="61">
        <f>+INPUT!R13</f>
        <v>7.1697142857142859</v>
      </c>
      <c r="J13" s="61">
        <f>+INPUT!S13</f>
        <v>7.7511428571428569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6.4446666666666674</v>
      </c>
      <c r="D14" s="61">
        <f>+INPUT!M14</f>
        <v>6.2549999999999999</v>
      </c>
      <c r="E14" s="61">
        <f>+INPUT!N14</f>
        <v>6.6360000000000001</v>
      </c>
      <c r="F14" s="61">
        <f>+INPUT!O14</f>
        <v>0.13300269287520738</v>
      </c>
      <c r="G14" s="61">
        <f>+INPUT!P14</f>
        <v>0.38100000000000023</v>
      </c>
      <c r="H14" s="61">
        <f>+INPUT!Q14</f>
        <v>7.2975119047619037</v>
      </c>
      <c r="I14" s="61">
        <f>+INPUT!R14</f>
        <v>7.0358571428571421</v>
      </c>
      <c r="J14" s="61">
        <f>+INPUT!S14</f>
        <v>7.5927142857142851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5.9087916666666649</v>
      </c>
      <c r="D15" s="61">
        <f>+INPUT!M15</f>
        <v>5.3849999999999998</v>
      </c>
      <c r="E15" s="61">
        <f>+INPUT!N15</f>
        <v>6.3570000000000002</v>
      </c>
      <c r="F15" s="61">
        <f>+INPUT!O15</f>
        <v>0.25411196714041556</v>
      </c>
      <c r="G15" s="61">
        <f>+INPUT!P15</f>
        <v>0.97200000000000042</v>
      </c>
      <c r="H15" s="61">
        <f>+INPUT!Q15</f>
        <v>6.9949940476190458</v>
      </c>
      <c r="I15" s="61">
        <f>+INPUT!R15</f>
        <v>6.7130000000000001</v>
      </c>
      <c r="J15" s="61">
        <f>+INPUT!S15</f>
        <v>7.2909999999999995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5.1543541666666641</v>
      </c>
      <c r="D16" s="61">
        <f>+INPUT!M16</f>
        <v>4.6879999999999997</v>
      </c>
      <c r="E16" s="61">
        <f>+INPUT!N16</f>
        <v>5.5650000000000004</v>
      </c>
      <c r="F16" s="61">
        <f>+INPUT!O16</f>
        <v>0.34246021602039783</v>
      </c>
      <c r="G16" s="61">
        <f>+INPUT!P16</f>
        <v>0.87700000000000067</v>
      </c>
      <c r="H16" s="61">
        <f>+INPUT!Q16</f>
        <v>6.5807797619047603</v>
      </c>
      <c r="I16" s="61">
        <f>+INPUT!R16</f>
        <v>6.2655714285714286</v>
      </c>
      <c r="J16" s="61">
        <f>+INPUT!S16</f>
        <v>6.9045714285714288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5.4989166666666671</v>
      </c>
      <c r="D17" s="61">
        <f>+INPUT!M17</f>
        <v>5.2309999999999999</v>
      </c>
      <c r="E17" s="61">
        <f>+INPUT!N17</f>
        <v>5.9489999999999998</v>
      </c>
      <c r="F17" s="61">
        <f>+INPUT!O17</f>
        <v>0.26477118450058723</v>
      </c>
      <c r="G17" s="61">
        <f>+INPUT!P17</f>
        <v>0.71799999999999997</v>
      </c>
      <c r="H17" s="61">
        <f>+INPUT!Q17</f>
        <v>6.3188482142857127</v>
      </c>
      <c r="I17" s="61">
        <f>+INPUT!R17</f>
        <v>6.0107142857142861</v>
      </c>
      <c r="J17" s="61">
        <f>+INPUT!S17</f>
        <v>6.6444285714285707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5.2962083333333334</v>
      </c>
      <c r="D18" s="61">
        <f>+INPUT!M18</f>
        <v>4.8949999999999996</v>
      </c>
      <c r="E18" s="61">
        <f>+INPUT!N18</f>
        <v>5.7190000000000003</v>
      </c>
      <c r="F18" s="61">
        <f>+INPUT!O18</f>
        <v>0.3177700867202331</v>
      </c>
      <c r="G18" s="61">
        <f>+INPUT!P18</f>
        <v>0.82400000000000073</v>
      </c>
      <c r="H18" s="61">
        <f>+INPUT!Q18</f>
        <v>6.0661249999999995</v>
      </c>
      <c r="I18" s="61">
        <f>+INPUT!R18</f>
        <v>5.7294285714285706</v>
      </c>
      <c r="J18" s="61">
        <f>+INPUT!S18</f>
        <v>6.4231428571428566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6.2679166666666637</v>
      </c>
      <c r="D19" s="61">
        <f>+INPUT!M19</f>
        <v>5.6420000000000003</v>
      </c>
      <c r="E19" s="61">
        <f>+INPUT!N19</f>
        <v>7.1159999999999997</v>
      </c>
      <c r="F19" s="61">
        <f>+INPUT!O19</f>
        <v>0.60533535046684872</v>
      </c>
      <c r="G19" s="61">
        <f>+INPUT!P19</f>
        <v>1.4739999999999993</v>
      </c>
      <c r="H19" s="61">
        <f>+INPUT!Q19</f>
        <v>5.9402053571428564</v>
      </c>
      <c r="I19" s="61">
        <f>+INPUT!R19</f>
        <v>5.5404285714285706</v>
      </c>
      <c r="J19" s="61">
        <f>+INPUT!S19</f>
        <v>6.3835714285714289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7.8154375000000016</v>
      </c>
      <c r="D20" s="61">
        <f>+INPUT!M20</f>
        <v>7.1159999999999997</v>
      </c>
      <c r="E20" s="61">
        <f>+INPUT!N20</f>
        <v>8.6430000000000007</v>
      </c>
      <c r="F20" s="61">
        <f>+INPUT!O20</f>
        <v>0.62417114081949898</v>
      </c>
      <c r="G20" s="61">
        <f>+INPUT!P20</f>
        <v>1.527000000000001</v>
      </c>
      <c r="H20" s="61">
        <f>+INPUT!Q20</f>
        <v>6.0551845238095225</v>
      </c>
      <c r="I20" s="61">
        <f>+INPUT!R20</f>
        <v>5.6017142857142854</v>
      </c>
      <c r="J20" s="61">
        <f>+INPUT!S20</f>
        <v>6.569285714285714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8.5008749999999988</v>
      </c>
      <c r="D21" s="61">
        <f>+INPUT!M21</f>
        <v>8.2949999999999999</v>
      </c>
      <c r="E21" s="61">
        <f>+INPUT!N21</f>
        <v>8.7420000000000009</v>
      </c>
      <c r="F21" s="61">
        <f>+INPUT!O21</f>
        <v>0.14351389954182886</v>
      </c>
      <c r="G21" s="61">
        <f>+INPUT!P21</f>
        <v>0.44700000000000095</v>
      </c>
      <c r="H21" s="61">
        <f>+INPUT!Q21</f>
        <v>6.348928571428571</v>
      </c>
      <c r="I21" s="61">
        <f>+INPUT!R21</f>
        <v>5.8931428571428564</v>
      </c>
      <c r="J21" s="61">
        <f>+INPUT!S21</f>
        <v>6.8701428571428584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8.4088958333333341</v>
      </c>
      <c r="D22" s="61">
        <f>+INPUT!M22</f>
        <v>8.02</v>
      </c>
      <c r="E22" s="61">
        <f>+INPUT!N22</f>
        <v>8.8659999999999997</v>
      </c>
      <c r="F22" s="61">
        <f>+INPUT!O22</f>
        <v>0.26316237521148478</v>
      </c>
      <c r="G22" s="61">
        <f>+INPUT!P22</f>
        <v>0.84600000000000009</v>
      </c>
      <c r="H22" s="61">
        <f>+INPUT!Q22</f>
        <v>6.7060863095238092</v>
      </c>
      <c r="I22" s="61">
        <f>+INPUT!R22</f>
        <v>6.269571428571429</v>
      </c>
      <c r="J22" s="61">
        <f>+INPUT!S22</f>
        <v>7.2285714285714295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8.101520833333332</v>
      </c>
      <c r="D23" s="61">
        <f>+INPUT!M23</f>
        <v>7.82</v>
      </c>
      <c r="E23" s="61">
        <f>+INPUT!N23</f>
        <v>8.4440000000000008</v>
      </c>
      <c r="F23" s="61">
        <f>+INPUT!O23</f>
        <v>0.2145626912883688</v>
      </c>
      <c r="G23" s="61">
        <f>+INPUT!P23</f>
        <v>0.62400000000000055</v>
      </c>
      <c r="H23" s="61">
        <f>+INPUT!Q23</f>
        <v>7.1271101190476189</v>
      </c>
      <c r="I23" s="61">
        <f>+INPUT!R23</f>
        <v>6.7169999999999996</v>
      </c>
      <c r="J23" s="61">
        <f>+INPUT!S23</f>
        <v>7.6398571428571431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8.9918958333333361</v>
      </c>
      <c r="D24" s="61">
        <f>+INPUT!M24</f>
        <v>8.4440000000000008</v>
      </c>
      <c r="E24" s="61">
        <f>+INPUT!N24</f>
        <v>9.6080000000000005</v>
      </c>
      <c r="F24" s="61">
        <f>+INPUT!O24</f>
        <v>0.4570063661544268</v>
      </c>
      <c r="G24" s="61">
        <f>+INPUT!P24</f>
        <v>1.1639999999999997</v>
      </c>
      <c r="H24" s="61">
        <f>+INPUT!Q24</f>
        <v>7.6261071428571432</v>
      </c>
      <c r="I24" s="61">
        <f>+INPUT!R24</f>
        <v>7.176000000000001</v>
      </c>
      <c r="J24" s="61">
        <f>+INPUT!S24</f>
        <v>8.1625714285714288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9.557125000000001</v>
      </c>
      <c r="D25" s="61">
        <f>+INPUT!M25</f>
        <v>9.1630000000000003</v>
      </c>
      <c r="E25" s="61">
        <f>+INPUT!N25</f>
        <v>9.952</v>
      </c>
      <c r="F25" s="61">
        <f>+INPUT!O25</f>
        <v>0.25886796314033439</v>
      </c>
      <c r="G25" s="61">
        <f>+INPUT!P25</f>
        <v>0.7889999999999997</v>
      </c>
      <c r="H25" s="61">
        <f>+INPUT!Q25</f>
        <v>8.234809523809524</v>
      </c>
      <c r="I25" s="61">
        <f>+INPUT!R25</f>
        <v>7.7857142857142856</v>
      </c>
      <c r="J25" s="61">
        <f>+INPUT!S25</f>
        <v>8.7672857142857161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9.7170416666666686</v>
      </c>
      <c r="D26" s="61">
        <f>+INPUT!M26</f>
        <v>9.2620000000000005</v>
      </c>
      <c r="E26" s="61">
        <f>+INPUT!N26</f>
        <v>10.173</v>
      </c>
      <c r="F26" s="61">
        <f>+INPUT!O26</f>
        <v>0.36077540360170268</v>
      </c>
      <c r="G26" s="61">
        <f>+INPUT!P26</f>
        <v>0.91099999999999959</v>
      </c>
      <c r="H26" s="61">
        <f>+INPUT!Q26</f>
        <v>8.7275416666666672</v>
      </c>
      <c r="I26" s="61">
        <f>+INPUT!R26</f>
        <v>8.3028571428571443</v>
      </c>
      <c r="J26" s="61">
        <f>+INPUT!S26</f>
        <v>9.2039999999999988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9.9050624999999997</v>
      </c>
      <c r="D27" s="61">
        <f>+INPUT!M27</f>
        <v>9.6080000000000005</v>
      </c>
      <c r="E27" s="61">
        <f>+INPUT!N27</f>
        <v>10.173</v>
      </c>
      <c r="F27" s="61">
        <f>+INPUT!O27</f>
        <v>0.17121560455951679</v>
      </c>
      <c r="G27" s="61">
        <f>+INPUT!P27</f>
        <v>0.5649999999999995</v>
      </c>
      <c r="H27" s="61">
        <f>+INPUT!Q27</f>
        <v>9.0260595238095238</v>
      </c>
      <c r="I27" s="61">
        <f>+INPUT!R27</f>
        <v>8.6588571428571441</v>
      </c>
      <c r="J27" s="61">
        <f>+INPUT!S27</f>
        <v>9.4225714285714286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9.2976458333333376</v>
      </c>
      <c r="D28" s="61">
        <f>+INPUT!M28</f>
        <v>9.0150000000000006</v>
      </c>
      <c r="E28" s="61">
        <f>+INPUT!N28</f>
        <v>9.7309999999999999</v>
      </c>
      <c r="F28" s="61">
        <f>+INPUT!O28</f>
        <v>0.18445347560596567</v>
      </c>
      <c r="G28" s="61">
        <f>+INPUT!P28</f>
        <v>0.7159999999999993</v>
      </c>
      <c r="H28" s="61">
        <f>+INPUT!Q28</f>
        <v>9.1398839285714306</v>
      </c>
      <c r="I28" s="61">
        <f>+INPUT!R28</f>
        <v>8.7617142857142873</v>
      </c>
      <c r="J28" s="61">
        <f>+INPUT!S28</f>
        <v>9.5638571428571435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9.2060208333333353</v>
      </c>
      <c r="D29" s="61">
        <f>+INPUT!M29</f>
        <v>8.9649999999999999</v>
      </c>
      <c r="E29" s="61">
        <f>+INPUT!N29</f>
        <v>9.4350000000000005</v>
      </c>
      <c r="F29" s="61">
        <f>+INPUT!O29</f>
        <v>0.15503129259732434</v>
      </c>
      <c r="G29" s="61">
        <f>+INPUT!P29</f>
        <v>0.47000000000000064</v>
      </c>
      <c r="H29" s="61">
        <f>+INPUT!Q29</f>
        <v>9.2537589285714308</v>
      </c>
      <c r="I29" s="61">
        <f>+INPUT!R29</f>
        <v>8.8967142857142871</v>
      </c>
      <c r="J29" s="61">
        <f>+INPUT!S29</f>
        <v>9.6451428571428579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8.9174375000000019</v>
      </c>
      <c r="D30" s="61">
        <f>+INPUT!M30</f>
        <v>8.8170000000000002</v>
      </c>
      <c r="E30" s="61">
        <f>+INPUT!N30</f>
        <v>9.0399999999999991</v>
      </c>
      <c r="F30" s="61">
        <f>+INPUT!O30</f>
        <v>8.6326916058493672E-2</v>
      </c>
      <c r="G30" s="61">
        <f>+INPUT!P30</f>
        <v>0.22299999999999898</v>
      </c>
      <c r="H30" s="61">
        <f>+INPUT!Q30</f>
        <v>9.3703184523809533</v>
      </c>
      <c r="I30" s="61">
        <f>+INPUT!R30</f>
        <v>9.039142857142858</v>
      </c>
      <c r="J30" s="61">
        <f>+INPUT!S30</f>
        <v>9.7302857142857153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9.3424791666666653</v>
      </c>
      <c r="D31" s="61">
        <f>+INPUT!M31</f>
        <v>8.9410000000000007</v>
      </c>
      <c r="E31" s="61">
        <f>+INPUT!N31</f>
        <v>9.8789999999999996</v>
      </c>
      <c r="F31" s="61">
        <f>+INPUT!O31</f>
        <v>0.40554565236540507</v>
      </c>
      <c r="G31" s="61">
        <f>+INPUT!P31</f>
        <v>0.93799999999999883</v>
      </c>
      <c r="H31" s="61">
        <f>+INPUT!Q31</f>
        <v>9.4204017857142865</v>
      </c>
      <c r="I31" s="61">
        <f>+INPUT!R31</f>
        <v>9.1101428571428578</v>
      </c>
      <c r="J31" s="61">
        <f>+INPUT!S31</f>
        <v>9.7690000000000019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10.518854166666669</v>
      </c>
      <c r="D32" s="61">
        <f>+INPUT!M32</f>
        <v>9.7799999999999994</v>
      </c>
      <c r="E32" s="61">
        <f>+INPUT!N32</f>
        <v>11.346</v>
      </c>
      <c r="F32" s="61">
        <f>+INPUT!O32</f>
        <v>0.63280691786785848</v>
      </c>
      <c r="G32" s="61">
        <f>+INPUT!P32</f>
        <v>1.5660000000000007</v>
      </c>
      <c r="H32" s="61">
        <f>+INPUT!Q32</f>
        <v>9.5577916666666685</v>
      </c>
      <c r="I32" s="61">
        <f>+INPUT!R32</f>
        <v>9.1982857142857153</v>
      </c>
      <c r="J32" s="61">
        <f>+INPUT!S32</f>
        <v>9.9681428571428565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7.8626733870967751</v>
      </c>
      <c r="D34" s="61">
        <f>AVERAGE(D2:D32)</f>
        <v>7.5095161290322574</v>
      </c>
      <c r="E34" s="61">
        <f>AVERAGE(E2:E32)</f>
        <v>8.2598064516129011</v>
      </c>
      <c r="F34" s="61"/>
      <c r="G34" s="61">
        <f>AVERAGE(G2:G32)</f>
        <v>0.75029032258064521</v>
      </c>
      <c r="H34" s="61">
        <f>AVERAGE(H2:H32)</f>
        <v>7.5353451420890938</v>
      </c>
      <c r="I34" s="61">
        <f>AVERAGE(I2:I32)</f>
        <v>7.1952119815668185</v>
      </c>
      <c r="J34" s="61">
        <f>AVERAGE(J2:J32)</f>
        <v>7.9218156682027638</v>
      </c>
    </row>
    <row r="35" spans="1:10" x14ac:dyDescent="0.25">
      <c r="A35" s="56"/>
      <c r="B35" s="55" t="s">
        <v>35</v>
      </c>
      <c r="C35" s="61">
        <f>MIN(C2:C32)</f>
        <v>5.1543541666666641</v>
      </c>
      <c r="D35" s="61">
        <f>MIN(D2:D32)</f>
        <v>4.6879999999999997</v>
      </c>
      <c r="E35" s="61">
        <f>MIN(E2:E32)</f>
        <v>5.5650000000000004</v>
      </c>
      <c r="F35" s="61"/>
      <c r="G35" s="61">
        <f>MIN(G2:G32)</f>
        <v>0.22299999999999898</v>
      </c>
      <c r="H35" s="61">
        <f>MIN(H2:H32)</f>
        <v>5.9402053571428564</v>
      </c>
      <c r="I35" s="61">
        <f>MIN(I2:I32)</f>
        <v>5.5404285714285706</v>
      </c>
      <c r="J35" s="61">
        <f>MIN(J2:J32)</f>
        <v>6.3835714285714289</v>
      </c>
    </row>
    <row r="36" spans="1:10" x14ac:dyDescent="0.25">
      <c r="A36" s="56"/>
      <c r="B36" s="55" t="s">
        <v>36</v>
      </c>
      <c r="C36" s="61">
        <f>MAX(C2:C32)</f>
        <v>10.518854166666669</v>
      </c>
      <c r="D36" s="61">
        <f>MAX(D2:D32)</f>
        <v>9.7799999999999994</v>
      </c>
      <c r="E36" s="61">
        <f>MAX(E2:E32)</f>
        <v>11.346</v>
      </c>
      <c r="F36" s="61"/>
      <c r="G36" s="61">
        <f>MAX(G2:G32)</f>
        <v>1.5660000000000007</v>
      </c>
      <c r="H36" s="61">
        <f>MAX(H2:H32)</f>
        <v>9.5577916666666685</v>
      </c>
      <c r="I36" s="61">
        <f>MAX(I2:I32)</f>
        <v>9.1982857142857153</v>
      </c>
      <c r="J36" s="61">
        <f>MAX(J2:J32)</f>
        <v>9.9681428571428565</v>
      </c>
    </row>
    <row r="37" spans="1:10" x14ac:dyDescent="0.25">
      <c r="A37" s="56"/>
      <c r="B37" s="55" t="s">
        <v>10</v>
      </c>
      <c r="C37" s="61">
        <f>STDEV(C2:C32)</f>
        <v>1.3863497214573208</v>
      </c>
      <c r="D37" s="61">
        <f>STDEV(D2:D32)</f>
        <v>1.3849393457469064</v>
      </c>
      <c r="E37" s="61">
        <f>STDEV(E2:E32)</f>
        <v>1.4093390748705694</v>
      </c>
      <c r="F37" s="61"/>
      <c r="G37" s="61">
        <f>STDEV(G2:G32)</f>
        <v>0.33009838872154301</v>
      </c>
      <c r="H37" s="61">
        <f>STDEV(H2:H32)</f>
        <v>1.0882706777063591</v>
      </c>
      <c r="I37" s="61">
        <f>STDEV(I2:I32)</f>
        <v>1.0880733480371694</v>
      </c>
      <c r="J37" s="61">
        <f>STDEV(J2:J32)</f>
        <v>1.0908023092267272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10.69491666666667</v>
      </c>
      <c r="D2" s="61">
        <f>+INPUT!M33</f>
        <v>10.124000000000001</v>
      </c>
      <c r="E2" s="61">
        <f>+INPUT!N33</f>
        <v>11.005000000000001</v>
      </c>
      <c r="F2" s="61">
        <f>+INPUT!O33</f>
        <v>0.2035504886224537</v>
      </c>
      <c r="G2" s="61">
        <f>+INPUT!P33</f>
        <v>0.88100000000000023</v>
      </c>
      <c r="H2" s="61">
        <f>+INPUT!Q33</f>
        <v>9.6974880952380982</v>
      </c>
      <c r="I2" s="61">
        <f>+INPUT!R33</f>
        <v>9.3214285714285712</v>
      </c>
      <c r="J2" s="61">
        <f>+INPUT!S33</f>
        <v>10.087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8.9468333333333341</v>
      </c>
      <c r="D3" s="61">
        <f>+INPUT!M34</f>
        <v>7.9450000000000003</v>
      </c>
      <c r="E3" s="61">
        <f>+INPUT!N34</f>
        <v>10.051</v>
      </c>
      <c r="F3" s="61">
        <f>+INPUT!O34</f>
        <v>0.48486160926788591</v>
      </c>
      <c r="G3" s="61">
        <f>+INPUT!P34</f>
        <v>2.1059999999999999</v>
      </c>
      <c r="H3" s="61">
        <f>+INPUT!Q34</f>
        <v>9.5605982142857169</v>
      </c>
      <c r="I3" s="61">
        <f>+INPUT!R34</f>
        <v>9.0838571428571431</v>
      </c>
      <c r="J3" s="61">
        <f>+INPUT!S34</f>
        <v>10.069571428571427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7.1007291666666665</v>
      </c>
      <c r="D4" s="61">
        <f>+INPUT!M35</f>
        <v>6.6609999999999996</v>
      </c>
      <c r="E4" s="61">
        <f>+INPUT!N35</f>
        <v>7.87</v>
      </c>
      <c r="F4" s="61">
        <f>+INPUT!O35</f>
        <v>0.30526345367973917</v>
      </c>
      <c r="G4" s="61">
        <f>+INPUT!P35</f>
        <v>1.2090000000000005</v>
      </c>
      <c r="H4" s="61">
        <f>+INPUT!Q35</f>
        <v>9.2467529761904785</v>
      </c>
      <c r="I4" s="61">
        <f>+INPUT!R35</f>
        <v>8.7475714285714297</v>
      </c>
      <c r="J4" s="61">
        <f>+INPUT!S35</f>
        <v>9.8037142857142872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6.0525416666666674</v>
      </c>
      <c r="D5" s="61">
        <f>+INPUT!M36</f>
        <v>5.4880000000000004</v>
      </c>
      <c r="E5" s="61">
        <f>+INPUT!N36</f>
        <v>6.6109999999999998</v>
      </c>
      <c r="F5" s="61">
        <f>+INPUT!O36</f>
        <v>0.3595940949467431</v>
      </c>
      <c r="G5" s="61">
        <f>+INPUT!P36</f>
        <v>1.1229999999999993</v>
      </c>
      <c r="H5" s="61">
        <f>+INPUT!Q36</f>
        <v>8.7962559523809549</v>
      </c>
      <c r="I5" s="61">
        <f>+INPUT!R36</f>
        <v>8.2508571428571447</v>
      </c>
      <c r="J5" s="61">
        <f>+INPUT!S36</f>
        <v>9.4002857142857135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6.7096041666666695</v>
      </c>
      <c r="D6" s="61">
        <f>+INPUT!M37</f>
        <v>5.9749999999999996</v>
      </c>
      <c r="E6" s="61">
        <f>+INPUT!N37</f>
        <v>7.67</v>
      </c>
      <c r="F6" s="61">
        <f>+INPUT!O37</f>
        <v>0.70169981275204651</v>
      </c>
      <c r="G6" s="61">
        <f>+INPUT!P37</f>
        <v>1.6950000000000003</v>
      </c>
      <c r="H6" s="61">
        <f>+INPUT!Q37</f>
        <v>8.4808511904761925</v>
      </c>
      <c r="I6" s="61">
        <f>+INPUT!R37</f>
        <v>7.8448571428571432</v>
      </c>
      <c r="J6" s="61">
        <f>+INPUT!S37</f>
        <v>9.2045714285714286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8.1890833333333362</v>
      </c>
      <c r="D7" s="61">
        <f>+INPUT!M38</f>
        <v>7.5190000000000001</v>
      </c>
      <c r="E7" s="61">
        <f>+INPUT!N38</f>
        <v>9.0890000000000004</v>
      </c>
      <c r="F7" s="61">
        <f>+INPUT!O38</f>
        <v>0.66214078445578062</v>
      </c>
      <c r="G7" s="61">
        <f>+INPUT!P38</f>
        <v>1.5700000000000003</v>
      </c>
      <c r="H7" s="61">
        <f>+INPUT!Q38</f>
        <v>8.3160803571428605</v>
      </c>
      <c r="I7" s="61">
        <f>+INPUT!R38</f>
        <v>7.6417142857142855</v>
      </c>
      <c r="J7" s="61">
        <f>+INPUT!S38</f>
        <v>9.0917142857142856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9.185291666666668</v>
      </c>
      <c r="D8" s="61">
        <f>+INPUT!M39</f>
        <v>8.6679999999999993</v>
      </c>
      <c r="E8" s="61">
        <f>+INPUT!N39</f>
        <v>9.8049999999999997</v>
      </c>
      <c r="F8" s="61">
        <f>+INPUT!O39</f>
        <v>0.44027616856914814</v>
      </c>
      <c r="G8" s="61">
        <f>+INPUT!P39</f>
        <v>1.1370000000000005</v>
      </c>
      <c r="H8" s="61">
        <f>+INPUT!Q39</f>
        <v>8.1255714285714316</v>
      </c>
      <c r="I8" s="61">
        <f>+INPUT!R39</f>
        <v>7.4828571428571431</v>
      </c>
      <c r="J8" s="61">
        <f>+INPUT!S39</f>
        <v>8.8715714285714284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9.182166666666669</v>
      </c>
      <c r="D9" s="61">
        <f>+INPUT!M40</f>
        <v>8.8170000000000002</v>
      </c>
      <c r="E9" s="61">
        <f>+INPUT!N40</f>
        <v>9.6080000000000005</v>
      </c>
      <c r="F9" s="61">
        <f>+INPUT!O40</f>
        <v>0.22963229935660495</v>
      </c>
      <c r="G9" s="61">
        <f>+INPUT!P40</f>
        <v>0.79100000000000037</v>
      </c>
      <c r="H9" s="61">
        <f>+INPUT!Q40</f>
        <v>7.9094642857142876</v>
      </c>
      <c r="I9" s="61">
        <f>+INPUT!R40</f>
        <v>7.2961428571428568</v>
      </c>
      <c r="J9" s="61">
        <f>+INPUT!S40</f>
        <v>8.6719999999999988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7.7326249999999996</v>
      </c>
      <c r="D10" s="61">
        <f>+INPUT!M41</f>
        <v>7.2169999999999996</v>
      </c>
      <c r="E10" s="61">
        <f>+INPUT!N41</f>
        <v>8.7420000000000009</v>
      </c>
      <c r="F10" s="61">
        <f>+INPUT!O41</f>
        <v>0.39470913745629127</v>
      </c>
      <c r="G10" s="61">
        <f>+INPUT!P41</f>
        <v>1.5250000000000012</v>
      </c>
      <c r="H10" s="61">
        <f>+INPUT!Q41</f>
        <v>7.7360059523809523</v>
      </c>
      <c r="I10" s="61">
        <f>+INPUT!R41</f>
        <v>7.1921428571428567</v>
      </c>
      <c r="J10" s="61">
        <f>+INPUT!S41</f>
        <v>8.4850000000000012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6.7049375000000007</v>
      </c>
      <c r="D11" s="61">
        <f>+INPUT!M42</f>
        <v>6.3570000000000002</v>
      </c>
      <c r="E11" s="61">
        <f>+INPUT!N42</f>
        <v>7.1669999999999998</v>
      </c>
      <c r="F11" s="61">
        <f>+INPUT!O42</f>
        <v>0.22912863675422818</v>
      </c>
      <c r="G11" s="61">
        <f>+INPUT!P42</f>
        <v>0.80999999999999961</v>
      </c>
      <c r="H11" s="61">
        <f>+INPUT!Q42</f>
        <v>7.6794642857142872</v>
      </c>
      <c r="I11" s="61">
        <f>+INPUT!R42</f>
        <v>7.1487142857142851</v>
      </c>
      <c r="J11" s="61">
        <f>+INPUT!S42</f>
        <v>8.3845714285714301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6.2801458333333295</v>
      </c>
      <c r="D12" s="61">
        <f>+INPUT!M43</f>
        <v>5.6929999999999996</v>
      </c>
      <c r="E12" s="61">
        <f>+INPUT!N43</f>
        <v>6.8639999999999999</v>
      </c>
      <c r="F12" s="61">
        <f>+INPUT!O43</f>
        <v>0.41979767110254501</v>
      </c>
      <c r="G12" s="61">
        <f>+INPUT!P43</f>
        <v>1.1710000000000003</v>
      </c>
      <c r="H12" s="61">
        <f>+INPUT!Q43</f>
        <v>7.7119791666666666</v>
      </c>
      <c r="I12" s="61">
        <f>+INPUT!R43</f>
        <v>7.177999999999999</v>
      </c>
      <c r="J12" s="61">
        <f>+INPUT!S43</f>
        <v>8.4207142857142863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6.5970416666666649</v>
      </c>
      <c r="D13" s="61">
        <f>+INPUT!M44</f>
        <v>6.1529999999999996</v>
      </c>
      <c r="E13" s="61">
        <f>+INPUT!N44</f>
        <v>6.9649999999999999</v>
      </c>
      <c r="F13" s="61">
        <f>+INPUT!O44</f>
        <v>0.28668093008388068</v>
      </c>
      <c r="G13" s="61">
        <f>+INPUT!P44</f>
        <v>0.81200000000000028</v>
      </c>
      <c r="H13" s="61">
        <f>+INPUT!Q44</f>
        <v>7.6958988095238094</v>
      </c>
      <c r="I13" s="61">
        <f>+INPUT!R44</f>
        <v>7.20342857142857</v>
      </c>
      <c r="J13" s="61">
        <f>+INPUT!S44</f>
        <v>8.3199999999999985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6.7615833333333306</v>
      </c>
      <c r="D14" s="61">
        <f>+INPUT!M45</f>
        <v>6.6109999999999998</v>
      </c>
      <c r="E14" s="61">
        <f>+INPUT!N45</f>
        <v>7.0149999999999997</v>
      </c>
      <c r="F14" s="61">
        <f>+INPUT!O45</f>
        <v>0.13082127378128866</v>
      </c>
      <c r="G14" s="61">
        <f>+INPUT!P45</f>
        <v>0.40399999999999991</v>
      </c>
      <c r="H14" s="61">
        <f>+INPUT!Q45</f>
        <v>7.4919702380952362</v>
      </c>
      <c r="I14" s="61">
        <f>+INPUT!R45</f>
        <v>7.0737142857142841</v>
      </c>
      <c r="J14" s="61">
        <f>+INPUT!S45</f>
        <v>8.023714285714286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6.6752499999999984</v>
      </c>
      <c r="D15" s="61">
        <f>+INPUT!M46</f>
        <v>6.077</v>
      </c>
      <c r="E15" s="61">
        <f>+INPUT!N46</f>
        <v>7.2169999999999996</v>
      </c>
      <c r="F15" s="61">
        <f>+INPUT!O46</f>
        <v>0.41408455812381567</v>
      </c>
      <c r="G15" s="61">
        <f>+INPUT!P46</f>
        <v>1.1399999999999997</v>
      </c>
      <c r="H15" s="61">
        <f>+INPUT!Q46</f>
        <v>7.1333928571428569</v>
      </c>
      <c r="I15" s="61">
        <f>+INPUT!R46</f>
        <v>6.7035714285714274</v>
      </c>
      <c r="J15" s="61">
        <f>+INPUT!S46</f>
        <v>7.6540000000000008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7.0531249999999979</v>
      </c>
      <c r="D16" s="61">
        <f>+INPUT!M47</f>
        <v>6.8890000000000002</v>
      </c>
      <c r="E16" s="61">
        <f>+INPUT!N47</f>
        <v>7.343</v>
      </c>
      <c r="F16" s="61">
        <f>+INPUT!O47</f>
        <v>0.13638846663038343</v>
      </c>
      <c r="G16" s="61">
        <f>+INPUT!P47</f>
        <v>0.45399999999999974</v>
      </c>
      <c r="H16" s="61">
        <f>+INPUT!Q47</f>
        <v>6.8292440476190466</v>
      </c>
      <c r="I16" s="61">
        <f>+INPUT!R47</f>
        <v>6.4281428571428574</v>
      </c>
      <c r="J16" s="61">
        <f>+INPUT!S47</f>
        <v>7.3304285714285715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7.7681458333333353</v>
      </c>
      <c r="D17" s="61">
        <f>+INPUT!M48</f>
        <v>7.2679999999999998</v>
      </c>
      <c r="E17" s="61">
        <f>+INPUT!N48</f>
        <v>8.593</v>
      </c>
      <c r="F17" s="61">
        <f>+INPUT!O48</f>
        <v>0.48556674452285636</v>
      </c>
      <c r="G17" s="61">
        <f>+INPUT!P48</f>
        <v>1.3250000000000002</v>
      </c>
      <c r="H17" s="61">
        <f>+INPUT!Q48</f>
        <v>6.834318452380951</v>
      </c>
      <c r="I17" s="61">
        <f>+INPUT!R48</f>
        <v>6.4354285714285719</v>
      </c>
      <c r="J17" s="61">
        <f>+INPUT!S48</f>
        <v>7.3091428571428576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7.4089166666666673</v>
      </c>
      <c r="D18" s="61">
        <f>+INPUT!M49</f>
        <v>6.7880000000000003</v>
      </c>
      <c r="E18" s="61">
        <f>+INPUT!N49</f>
        <v>7.97</v>
      </c>
      <c r="F18" s="61">
        <f>+INPUT!O49</f>
        <v>0.38021510335952596</v>
      </c>
      <c r="G18" s="61">
        <f>+INPUT!P49</f>
        <v>1.1819999999999995</v>
      </c>
      <c r="H18" s="61">
        <f>+INPUT!Q49</f>
        <v>6.9348869047619042</v>
      </c>
      <c r="I18" s="61">
        <f>+INPUT!R49</f>
        <v>6.4969999999999999</v>
      </c>
      <c r="J18" s="61">
        <f>+INPUT!S49</f>
        <v>7.4238571428571429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6.7351249999999991</v>
      </c>
      <c r="D19" s="61">
        <f>+INPUT!M50</f>
        <v>6.2039999999999997</v>
      </c>
      <c r="E19" s="61">
        <f>+INPUT!N50</f>
        <v>7.242</v>
      </c>
      <c r="F19" s="61">
        <f>+INPUT!O50</f>
        <v>0.34871201463232693</v>
      </c>
      <c r="G19" s="61">
        <f>+INPUT!P50</f>
        <v>1.0380000000000003</v>
      </c>
      <c r="H19" s="61">
        <f>+INPUT!Q50</f>
        <v>6.9998839285714274</v>
      </c>
      <c r="I19" s="61">
        <f>+INPUT!R50</f>
        <v>6.57</v>
      </c>
      <c r="J19" s="61">
        <f>+INPUT!S50</f>
        <v>7.4778571428571414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6.087562499999998</v>
      </c>
      <c r="D20" s="61">
        <f>+INPUT!M51</f>
        <v>5.2569999999999997</v>
      </c>
      <c r="E20" s="61">
        <f>+INPUT!N51</f>
        <v>6.7629999999999999</v>
      </c>
      <c r="F20" s="61">
        <f>+INPUT!O51</f>
        <v>0.50005224859987096</v>
      </c>
      <c r="G20" s="61">
        <f>+INPUT!P51</f>
        <v>1.5060000000000002</v>
      </c>
      <c r="H20" s="61">
        <f>+INPUT!Q51</f>
        <v>6.927101190476189</v>
      </c>
      <c r="I20" s="61">
        <f>+INPUT!R51</f>
        <v>6.4419999999999993</v>
      </c>
      <c r="J20" s="61">
        <f>+INPUT!S51</f>
        <v>7.448999999999999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5.9048333333333352</v>
      </c>
      <c r="D21" s="61">
        <f>+INPUT!M52</f>
        <v>5.1790000000000003</v>
      </c>
      <c r="E21" s="61">
        <f>+INPUT!N52</f>
        <v>6.5090000000000003</v>
      </c>
      <c r="F21" s="61">
        <f>+INPUT!O52</f>
        <v>0.44254339050794728</v>
      </c>
      <c r="G21" s="61">
        <f>+INPUT!P52</f>
        <v>1.33</v>
      </c>
      <c r="H21" s="61">
        <f>+INPUT!Q52</f>
        <v>6.8047083333333322</v>
      </c>
      <c r="I21" s="61">
        <f>+INPUT!R52</f>
        <v>6.2374285714285715</v>
      </c>
      <c r="J21" s="61">
        <f>+INPUT!S52</f>
        <v>7.3767142857142849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5.9906666666666659</v>
      </c>
      <c r="D22" s="61">
        <f>+INPUT!M53</f>
        <v>5.2050000000000001</v>
      </c>
      <c r="E22" s="61">
        <f>+INPUT!N53</f>
        <v>6.7119999999999997</v>
      </c>
      <c r="F22" s="61">
        <f>+INPUT!O53</f>
        <v>0.52533208679695143</v>
      </c>
      <c r="G22" s="61">
        <f>+INPUT!P53</f>
        <v>1.5069999999999997</v>
      </c>
      <c r="H22" s="61">
        <f>+INPUT!Q53</f>
        <v>6.7069107142857138</v>
      </c>
      <c r="I22" s="61">
        <f>+INPUT!R53</f>
        <v>6.112857142857143</v>
      </c>
      <c r="J22" s="61">
        <f>+INPUT!S53</f>
        <v>7.3045714285714292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6.4297083333333331</v>
      </c>
      <c r="D23" s="61">
        <f>+INPUT!M54</f>
        <v>5.7190000000000003</v>
      </c>
      <c r="E23" s="61">
        <f>+INPUT!N54</f>
        <v>7.0659999999999998</v>
      </c>
      <c r="F23" s="61">
        <f>+INPUT!O54</f>
        <v>0.47307729377610674</v>
      </c>
      <c r="G23" s="61">
        <f>+INPUT!P54</f>
        <v>1.3469999999999995</v>
      </c>
      <c r="H23" s="61">
        <f>+INPUT!Q54</f>
        <v>6.6178511904761903</v>
      </c>
      <c r="I23" s="61">
        <f>+INPUT!R54</f>
        <v>5.9457142857142866</v>
      </c>
      <c r="J23" s="61">
        <f>+INPUT!S54</f>
        <v>7.2650000000000006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7.058937499999999</v>
      </c>
      <c r="D24" s="61">
        <f>+INPUT!M55</f>
        <v>6.7880000000000003</v>
      </c>
      <c r="E24" s="61">
        <f>+INPUT!N55</f>
        <v>7.444</v>
      </c>
      <c r="F24" s="61">
        <f>+INPUT!O55</f>
        <v>0.23919843149080117</v>
      </c>
      <c r="G24" s="61">
        <f>+INPUT!P55</f>
        <v>0.65599999999999969</v>
      </c>
      <c r="H24" s="61">
        <f>+INPUT!Q55</f>
        <v>6.5165357142857143</v>
      </c>
      <c r="I24" s="61">
        <f>+INPUT!R55</f>
        <v>5.8771428571428572</v>
      </c>
      <c r="J24" s="61">
        <f>+INPUT!S55</f>
        <v>7.1008571428571434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7.3097708333333316</v>
      </c>
      <c r="D25" s="61">
        <f>+INPUT!M56</f>
        <v>6.7880000000000003</v>
      </c>
      <c r="E25" s="61">
        <f>+INPUT!N56</f>
        <v>7.9450000000000003</v>
      </c>
      <c r="F25" s="61">
        <f>+INPUT!O56</f>
        <v>0.39778483650396002</v>
      </c>
      <c r="G25" s="61">
        <f>+INPUT!P56</f>
        <v>1.157</v>
      </c>
      <c r="H25" s="61">
        <f>+INPUT!Q56</f>
        <v>6.5023720238095235</v>
      </c>
      <c r="I25" s="61">
        <f>+INPUT!R56</f>
        <v>5.8771428571428572</v>
      </c>
      <c r="J25" s="61">
        <f>+INPUT!S56</f>
        <v>7.0972857142857153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7.0347291666666676</v>
      </c>
      <c r="D26" s="61">
        <f>+INPUT!M57</f>
        <v>6.4080000000000004</v>
      </c>
      <c r="E26" s="61">
        <f>+INPUT!N57</f>
        <v>7.5190000000000001</v>
      </c>
      <c r="F26" s="61">
        <f>+INPUT!O57</f>
        <v>0.38256662551899745</v>
      </c>
      <c r="G26" s="61">
        <f>+INPUT!P57</f>
        <v>1.1109999999999998</v>
      </c>
      <c r="H26" s="61">
        <f>+INPUT!Q57</f>
        <v>6.5451726190476185</v>
      </c>
      <c r="I26" s="61">
        <f>+INPUT!R57</f>
        <v>5.9062857142857146</v>
      </c>
      <c r="J26" s="61">
        <f>+INPUT!S57</f>
        <v>7.136857142857143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7.3841250000000009</v>
      </c>
      <c r="D27" s="61">
        <f>+INPUT!M58</f>
        <v>6.8890000000000002</v>
      </c>
      <c r="E27" s="61">
        <f>+INPUT!N58</f>
        <v>7.9950000000000001</v>
      </c>
      <c r="F27" s="61">
        <f>+INPUT!O58</f>
        <v>0.42118104587487704</v>
      </c>
      <c r="G27" s="61">
        <f>+INPUT!P58</f>
        <v>1.1059999999999999</v>
      </c>
      <c r="H27" s="61">
        <f>+INPUT!Q58</f>
        <v>6.7303958333333327</v>
      </c>
      <c r="I27" s="61">
        <f>+INPUT!R58</f>
        <v>6.1394285714285726</v>
      </c>
      <c r="J27" s="61">
        <f>+INPUT!S58</f>
        <v>7.3128571428571423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7.6128125000000013</v>
      </c>
      <c r="D28" s="61">
        <f>+INPUT!M59</f>
        <v>6.8639999999999999</v>
      </c>
      <c r="E28" s="61">
        <f>+INPUT!N59</f>
        <v>8.3439999999999994</v>
      </c>
      <c r="F28" s="61">
        <f>+INPUT!O59</f>
        <v>0.52748422004228424</v>
      </c>
      <c r="G28" s="61">
        <f>+INPUT!P59</f>
        <v>1.4799999999999995</v>
      </c>
      <c r="H28" s="61">
        <f>+INPUT!Q59</f>
        <v>6.9743928571428579</v>
      </c>
      <c r="I28" s="61">
        <f>+INPUT!R59</f>
        <v>6.3801428571428573</v>
      </c>
      <c r="J28" s="61">
        <f>+INPUT!S59</f>
        <v>7.5750000000000002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7.8028541666666662</v>
      </c>
      <c r="D29" s="61">
        <f>+INPUT!M60</f>
        <v>7.1420000000000003</v>
      </c>
      <c r="E29" s="61">
        <f>+INPUT!N60</f>
        <v>8.4190000000000005</v>
      </c>
      <c r="F29" s="61">
        <f>+INPUT!O60</f>
        <v>0.43609163538223777</v>
      </c>
      <c r="G29" s="61">
        <f>+INPUT!P60</f>
        <v>1.2770000000000001</v>
      </c>
      <c r="H29" s="61">
        <f>+INPUT!Q60</f>
        <v>7.2332767857142857</v>
      </c>
      <c r="I29" s="61">
        <f>+INPUT!R60</f>
        <v>6.6568571428571435</v>
      </c>
      <c r="J29" s="61">
        <f>+INPUT!S60</f>
        <v>7.8188571428571425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7.6752708333333324</v>
      </c>
      <c r="D30" s="61">
        <f>+INPUT!M61</f>
        <v>7.2679999999999998</v>
      </c>
      <c r="E30" s="61">
        <f>+INPUT!N61</f>
        <v>7.92</v>
      </c>
      <c r="F30" s="61">
        <f>+INPUT!O61</f>
        <v>0.18003660852115988</v>
      </c>
      <c r="G30" s="61">
        <f>+INPUT!P61</f>
        <v>0.65200000000000014</v>
      </c>
      <c r="H30" s="61">
        <f>+INPUT!Q61</f>
        <v>7.4112142857142862</v>
      </c>
      <c r="I30" s="61">
        <f>+INPUT!R61</f>
        <v>6.8781428571428576</v>
      </c>
      <c r="J30" s="61">
        <f>+INPUT!S61</f>
        <v>7.9408571428571424</v>
      </c>
    </row>
    <row r="31" spans="1:10" x14ac:dyDescent="0.25">
      <c r="A31" s="56"/>
      <c r="B31" s="55" t="s">
        <v>34</v>
      </c>
      <c r="C31" s="61">
        <f>AVERAGE(C2:C30)</f>
        <v>7.3127356321839088</v>
      </c>
      <c r="D31" s="61">
        <f t="shared" ref="D31:J31" si="0">AVERAGE(D2:D30)</f>
        <v>6.7572758620689664</v>
      </c>
      <c r="E31" s="61">
        <f t="shared" si="0"/>
        <v>7.9125172413793088</v>
      </c>
      <c r="F31" s="61"/>
      <c r="G31" s="61">
        <f t="shared" si="0"/>
        <v>1.1552413793103449</v>
      </c>
      <c r="H31" s="61">
        <f t="shared" si="0"/>
        <v>7.5224151272577995</v>
      </c>
      <c r="I31" s="61">
        <f t="shared" si="0"/>
        <v>6.9845714285714289</v>
      </c>
      <c r="J31" s="61">
        <f t="shared" si="0"/>
        <v>8.117502463054187</v>
      </c>
    </row>
    <row r="32" spans="1:10" x14ac:dyDescent="0.25">
      <c r="A32" s="56"/>
      <c r="B32" s="55" t="s">
        <v>35</v>
      </c>
      <c r="C32" s="61">
        <f>MIN(C2:C30)</f>
        <v>5.9048333333333352</v>
      </c>
      <c r="D32" s="61">
        <f t="shared" ref="D32:J32" si="1">MIN(D2:D30)</f>
        <v>5.1790000000000003</v>
      </c>
      <c r="E32" s="61">
        <f t="shared" si="1"/>
        <v>6.5090000000000003</v>
      </c>
      <c r="F32" s="61"/>
      <c r="G32" s="61">
        <f t="shared" si="1"/>
        <v>0.40399999999999991</v>
      </c>
      <c r="H32" s="61">
        <f t="shared" si="1"/>
        <v>6.5023720238095235</v>
      </c>
      <c r="I32" s="61">
        <f t="shared" si="1"/>
        <v>5.8771428571428572</v>
      </c>
      <c r="J32" s="61">
        <f t="shared" si="1"/>
        <v>7.0972857142857153</v>
      </c>
    </row>
    <row r="33" spans="1:10" x14ac:dyDescent="0.25">
      <c r="A33" s="56"/>
      <c r="B33" s="55" t="s">
        <v>36</v>
      </c>
      <c r="C33" s="61">
        <f>MAX(C2:C30)</f>
        <v>10.69491666666667</v>
      </c>
      <c r="D33" s="61">
        <f t="shared" ref="D33:J33" si="2">MAX(D2:D30)</f>
        <v>10.124000000000001</v>
      </c>
      <c r="E33" s="61">
        <f t="shared" si="2"/>
        <v>11.005000000000001</v>
      </c>
      <c r="F33" s="61"/>
      <c r="G33" s="61">
        <f t="shared" si="2"/>
        <v>2.1059999999999999</v>
      </c>
      <c r="H33" s="61">
        <f t="shared" si="2"/>
        <v>9.6974880952380982</v>
      </c>
      <c r="I33" s="61">
        <f t="shared" si="2"/>
        <v>9.3214285714285712</v>
      </c>
      <c r="J33" s="61">
        <f t="shared" si="2"/>
        <v>10.087</v>
      </c>
    </row>
    <row r="34" spans="1:10" x14ac:dyDescent="0.25">
      <c r="A34" s="56"/>
      <c r="B34" s="55" t="s">
        <v>10</v>
      </c>
      <c r="C34" s="61">
        <f>STDEV(C2:C30)</f>
        <v>1.1010841372274689</v>
      </c>
      <c r="D34" s="61">
        <f t="shared" ref="D34:J34" si="3">STDEV(D2:D30)</f>
        <v>1.1209213970324201</v>
      </c>
      <c r="E34" s="61">
        <f t="shared" si="3"/>
        <v>1.1303611502742277</v>
      </c>
      <c r="F34" s="61"/>
      <c r="G34" s="61">
        <f t="shared" si="3"/>
        <v>0.37769457191647837</v>
      </c>
      <c r="H34" s="61">
        <f t="shared" si="3"/>
        <v>0.92171589023671074</v>
      </c>
      <c r="I34" s="61">
        <f t="shared" si="3"/>
        <v>0.94236396579205439</v>
      </c>
      <c r="J34" s="61">
        <f t="shared" si="3"/>
        <v>0.93336788579543606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7.2127083333333344</v>
      </c>
      <c r="D2" s="61">
        <f>+INPUT!M62</f>
        <v>6.6609999999999996</v>
      </c>
      <c r="E2" s="61">
        <f>+INPUT!N62</f>
        <v>7.82</v>
      </c>
      <c r="F2" s="61">
        <f>+INPUT!O62</f>
        <v>0.40036727597764393</v>
      </c>
      <c r="G2" s="61">
        <f>+INPUT!P62</f>
        <v>1.1590000000000007</v>
      </c>
      <c r="H2" s="61">
        <f>+INPUT!Q62</f>
        <v>7.4331815476190481</v>
      </c>
      <c r="I2" s="61">
        <f>+INPUT!R62</f>
        <v>6.86</v>
      </c>
      <c r="J2" s="61">
        <f>+INPUT!S62</f>
        <v>7.9945714285714278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7.2513541666666663</v>
      </c>
      <c r="D3" s="61">
        <f>+INPUT!M63</f>
        <v>6.8890000000000002</v>
      </c>
      <c r="E3" s="61">
        <f>+INPUT!N63</f>
        <v>7.6449999999999996</v>
      </c>
      <c r="F3" s="61">
        <f>+INPUT!O63</f>
        <v>0.28129763820349651</v>
      </c>
      <c r="G3" s="61">
        <f>+INPUT!P63</f>
        <v>0.75599999999999934</v>
      </c>
      <c r="H3" s="61">
        <f>+INPUT!Q63</f>
        <v>7.4248363095238101</v>
      </c>
      <c r="I3" s="61">
        <f>+INPUT!R63</f>
        <v>6.874428571428572</v>
      </c>
      <c r="J3" s="61">
        <f>+INPUT!S63</f>
        <v>7.9517142857142868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8.2025833333333331</v>
      </c>
      <c r="D4" s="61">
        <f>+INPUT!M64</f>
        <v>7.5190000000000001</v>
      </c>
      <c r="E4" s="61">
        <f>+INPUT!N64</f>
        <v>9.0890000000000004</v>
      </c>
      <c r="F4" s="61">
        <f>+INPUT!O64</f>
        <v>0.66044075654656675</v>
      </c>
      <c r="G4" s="61">
        <f>+INPUT!P64</f>
        <v>1.5700000000000003</v>
      </c>
      <c r="H4" s="61">
        <f>+INPUT!Q64</f>
        <v>7.5916726190476185</v>
      </c>
      <c r="I4" s="61">
        <f>+INPUT!R64</f>
        <v>7.0331428571428569</v>
      </c>
      <c r="J4" s="61">
        <f>+INPUT!S64</f>
        <v>8.1760000000000002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9.308270833333335</v>
      </c>
      <c r="D5" s="61">
        <f>+INPUT!M65</f>
        <v>8.6929999999999996</v>
      </c>
      <c r="E5" s="61">
        <f>+INPUT!N65</f>
        <v>10.148999999999999</v>
      </c>
      <c r="F5" s="61">
        <f>+INPUT!O65</f>
        <v>0.56974797487651174</v>
      </c>
      <c r="G5" s="61">
        <f>+INPUT!P65</f>
        <v>1.4559999999999995</v>
      </c>
      <c r="H5" s="61">
        <f>+INPUT!Q65</f>
        <v>7.8665505952380954</v>
      </c>
      <c r="I5" s="61">
        <f>+INPUT!R65</f>
        <v>7.2908571428571429</v>
      </c>
      <c r="J5" s="61">
        <f>+INPUT!S65</f>
        <v>8.4837142857142851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9.4268541666666632</v>
      </c>
      <c r="D6" s="61">
        <f>+INPUT!M66</f>
        <v>8.6679999999999993</v>
      </c>
      <c r="E6" s="61">
        <f>+INPUT!N66</f>
        <v>10.222</v>
      </c>
      <c r="F6" s="61">
        <f>+INPUT!O66</f>
        <v>0.53386618729763768</v>
      </c>
      <c r="G6" s="61">
        <f>+INPUT!P66</f>
        <v>1.5540000000000003</v>
      </c>
      <c r="H6" s="61">
        <f>+INPUT!Q66</f>
        <v>8.1256994047619049</v>
      </c>
      <c r="I6" s="61">
        <f>+INPUT!R66</f>
        <v>7.548571428571428</v>
      </c>
      <c r="J6" s="61">
        <f>+INPUT!S66</f>
        <v>8.7520000000000007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9.0590624999999978</v>
      </c>
      <c r="D7" s="61">
        <f>+INPUT!M67</f>
        <v>8.5190000000000001</v>
      </c>
      <c r="E7" s="61">
        <f>+INPUT!N67</f>
        <v>9.3859999999999992</v>
      </c>
      <c r="F7" s="61">
        <f>+INPUT!O67</f>
        <v>0.22479715738435202</v>
      </c>
      <c r="G7" s="61">
        <f>+INPUT!P67</f>
        <v>0.8669999999999991</v>
      </c>
      <c r="H7" s="61">
        <f>+INPUT!Q67</f>
        <v>8.3051577380952377</v>
      </c>
      <c r="I7" s="61">
        <f>+INPUT!R67</f>
        <v>7.7452857142857132</v>
      </c>
      <c r="J7" s="61">
        <f>+INPUT!S67</f>
        <v>8.8901428571428571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8.2619791666666647</v>
      </c>
      <c r="D8" s="61">
        <f>+INPUT!M68</f>
        <v>7.7949999999999999</v>
      </c>
      <c r="E8" s="61">
        <f>+INPUT!N68</f>
        <v>8.6929999999999996</v>
      </c>
      <c r="F8" s="61">
        <f>+INPUT!O68</f>
        <v>0.28649083677621795</v>
      </c>
      <c r="G8" s="61">
        <f>+INPUT!P68</f>
        <v>0.89799999999999969</v>
      </c>
      <c r="H8" s="61">
        <f>+INPUT!Q68</f>
        <v>8.3889732142857127</v>
      </c>
      <c r="I8" s="61">
        <f>+INPUT!R68</f>
        <v>7.8205714285714283</v>
      </c>
      <c r="J8" s="61">
        <f>+INPUT!S68</f>
        <v>9.0005714285714298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7.4995625000000006</v>
      </c>
      <c r="D9" s="61">
        <f>+INPUT!M69</f>
        <v>7.1669999999999998</v>
      </c>
      <c r="E9" s="61">
        <f>+INPUT!N69</f>
        <v>8.02</v>
      </c>
      <c r="F9" s="61">
        <f>+INPUT!O69</f>
        <v>0.19885982513617848</v>
      </c>
      <c r="G9" s="61">
        <f>+INPUT!P69</f>
        <v>0.85299999999999976</v>
      </c>
      <c r="H9" s="61">
        <f>+INPUT!Q69</f>
        <v>8.4299523809523809</v>
      </c>
      <c r="I9" s="61">
        <f>+INPUT!R69</f>
        <v>7.8928571428571432</v>
      </c>
      <c r="J9" s="61">
        <f>+INPUT!S69</f>
        <v>9.0291428571428565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6.6786874999999997</v>
      </c>
      <c r="D10" s="61">
        <f>+INPUT!M70</f>
        <v>6.1529999999999996</v>
      </c>
      <c r="E10" s="61">
        <f>+INPUT!N70</f>
        <v>7.1920000000000002</v>
      </c>
      <c r="F10" s="61">
        <f>+INPUT!O70</f>
        <v>0.35047257799367393</v>
      </c>
      <c r="G10" s="61">
        <f>+INPUT!P70</f>
        <v>1.0390000000000006</v>
      </c>
      <c r="H10" s="61">
        <f>+INPUT!Q70</f>
        <v>8.3481428571428573</v>
      </c>
      <c r="I10" s="61">
        <f>+INPUT!R70</f>
        <v>7.7877142857142863</v>
      </c>
      <c r="J10" s="61">
        <f>+INPUT!S70</f>
        <v>8.9644285714285719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6.7361041666666646</v>
      </c>
      <c r="D11" s="61">
        <f>+INPUT!M71</f>
        <v>5.8719999999999999</v>
      </c>
      <c r="E11" s="61">
        <f>+INPUT!N71</f>
        <v>7.6449999999999996</v>
      </c>
      <c r="F11" s="61">
        <f>+INPUT!O71</f>
        <v>0.66199856140434199</v>
      </c>
      <c r="G11" s="61">
        <f>+INPUT!P71</f>
        <v>1.7729999999999997</v>
      </c>
      <c r="H11" s="61">
        <f>+INPUT!Q71</f>
        <v>8.1386458333333316</v>
      </c>
      <c r="I11" s="61">
        <f>+INPUT!R71</f>
        <v>7.552428571428571</v>
      </c>
      <c r="J11" s="61">
        <f>+INPUT!S71</f>
        <v>8.7581428571428575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7.5533958333333358</v>
      </c>
      <c r="D12" s="61">
        <f>+INPUT!M72</f>
        <v>6.7370000000000001</v>
      </c>
      <c r="E12" s="61">
        <f>+INPUT!N72</f>
        <v>8.5679999999999996</v>
      </c>
      <c r="F12" s="61">
        <f>+INPUT!O72</f>
        <v>0.67208993634443071</v>
      </c>
      <c r="G12" s="61">
        <f>+INPUT!P72</f>
        <v>1.8309999999999995</v>
      </c>
      <c r="H12" s="61">
        <f>+INPUT!Q72</f>
        <v>7.8879494047619039</v>
      </c>
      <c r="I12" s="61">
        <f>+INPUT!R72</f>
        <v>7.2730000000000006</v>
      </c>
      <c r="J12" s="61">
        <f>+INPUT!S72</f>
        <v>8.5322857142857149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7.8340416666666686</v>
      </c>
      <c r="D13" s="61">
        <f>+INPUT!M73</f>
        <v>7.0149999999999997</v>
      </c>
      <c r="E13" s="61">
        <f>+INPUT!N73</f>
        <v>8.6929999999999996</v>
      </c>
      <c r="F13" s="61">
        <f>+INPUT!O73</f>
        <v>0.57305077411719119</v>
      </c>
      <c r="G13" s="61">
        <f>+INPUT!P73</f>
        <v>1.6779999999999999</v>
      </c>
      <c r="H13" s="61">
        <f>+INPUT!Q73</f>
        <v>7.6604047619047622</v>
      </c>
      <c r="I13" s="61">
        <f>+INPUT!R73</f>
        <v>7.0368571428571434</v>
      </c>
      <c r="J13" s="61">
        <f>+INPUT!S73</f>
        <v>8.3138571428571417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7.2348749999999962</v>
      </c>
      <c r="D14" s="61">
        <f>+INPUT!M74</f>
        <v>6.8639999999999999</v>
      </c>
      <c r="E14" s="61">
        <f>+INPUT!N74</f>
        <v>7.6950000000000003</v>
      </c>
      <c r="F14" s="61">
        <f>+INPUT!O74</f>
        <v>0.18307975532130977</v>
      </c>
      <c r="G14" s="61">
        <f>+INPUT!P74</f>
        <v>0.83100000000000041</v>
      </c>
      <c r="H14" s="61">
        <f>+INPUT!Q74</f>
        <v>7.3998065476190478</v>
      </c>
      <c r="I14" s="61">
        <f>+INPUT!R74</f>
        <v>6.8004285714285704</v>
      </c>
      <c r="J14" s="61">
        <f>+INPUT!S74</f>
        <v>8.0722857142857141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6.7156249999999984</v>
      </c>
      <c r="D15" s="61">
        <f>+INPUT!M75</f>
        <v>6.1790000000000003</v>
      </c>
      <c r="E15" s="61">
        <f>+INPUT!N75</f>
        <v>7.242</v>
      </c>
      <c r="F15" s="61">
        <f>+INPUT!O75</f>
        <v>0.35703403646079646</v>
      </c>
      <c r="G15" s="61">
        <f>+INPUT!P75</f>
        <v>1.0629999999999997</v>
      </c>
      <c r="H15" s="61">
        <f>+INPUT!Q75</f>
        <v>7.1788988095238091</v>
      </c>
      <c r="I15" s="61">
        <f>+INPUT!R75</f>
        <v>6.5695714285714288</v>
      </c>
      <c r="J15" s="61">
        <f>+INPUT!S75</f>
        <v>7.8649999999999993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6.6698749999999984</v>
      </c>
      <c r="D16" s="61">
        <f>+INPUT!M76</f>
        <v>5.77</v>
      </c>
      <c r="E16" s="61">
        <f>+INPUT!N76</f>
        <v>7.5439999999999996</v>
      </c>
      <c r="F16" s="61">
        <f>+INPUT!O76</f>
        <v>0.62417273335498236</v>
      </c>
      <c r="G16" s="61">
        <f>+INPUT!P76</f>
        <v>1.774</v>
      </c>
      <c r="H16" s="61">
        <f>+INPUT!Q76</f>
        <v>7.0603720238095224</v>
      </c>
      <c r="I16" s="61">
        <f>+INPUT!R76</f>
        <v>6.37</v>
      </c>
      <c r="J16" s="61">
        <f>+INPUT!S76</f>
        <v>7.7969999999999988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7.3081666666666649</v>
      </c>
      <c r="D17" s="61">
        <f>+INPUT!M77</f>
        <v>6.3310000000000004</v>
      </c>
      <c r="E17" s="61">
        <f>+INPUT!N77</f>
        <v>8.3439999999999994</v>
      </c>
      <c r="F17" s="61">
        <f>+INPUT!O77</f>
        <v>0.75768772923644168</v>
      </c>
      <c r="G17" s="61">
        <f>+INPUT!P77</f>
        <v>2.012999999999999</v>
      </c>
      <c r="H17" s="61">
        <f>+INPUT!Q77</f>
        <v>7.1502976190476177</v>
      </c>
      <c r="I17" s="61">
        <f>+INPUT!R77</f>
        <v>6.3954285714285719</v>
      </c>
      <c r="J17" s="61">
        <f>+INPUT!S77</f>
        <v>7.9615714285714274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8.064937500000001</v>
      </c>
      <c r="D18" s="61">
        <f>+INPUT!M78</f>
        <v>7.0410000000000004</v>
      </c>
      <c r="E18" s="61">
        <f>+INPUT!N78</f>
        <v>9.0640000000000001</v>
      </c>
      <c r="F18" s="61">
        <f>+INPUT!O78</f>
        <v>0.72488973207668828</v>
      </c>
      <c r="G18" s="61">
        <f>+INPUT!P78</f>
        <v>2.0229999999999997</v>
      </c>
      <c r="H18" s="61">
        <f>+INPUT!Q78</f>
        <v>7.3401309523809521</v>
      </c>
      <c r="I18" s="61">
        <f>+INPUT!R78</f>
        <v>6.5624285714285708</v>
      </c>
      <c r="J18" s="61">
        <f>+INPUT!S78</f>
        <v>8.1642857142857146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8.6112291666666696</v>
      </c>
      <c r="D19" s="61">
        <f>+INPUT!M79</f>
        <v>7.77</v>
      </c>
      <c r="E19" s="61">
        <f>+INPUT!N79</f>
        <v>9.5830000000000002</v>
      </c>
      <c r="F19" s="61">
        <f>+INPUT!O79</f>
        <v>0.61618297363976726</v>
      </c>
      <c r="G19" s="61">
        <f>+INPUT!P79</f>
        <v>1.8130000000000006</v>
      </c>
      <c r="H19" s="61">
        <f>+INPUT!Q79</f>
        <v>7.4912499999999991</v>
      </c>
      <c r="I19" s="61">
        <f>+INPUT!R79</f>
        <v>6.71</v>
      </c>
      <c r="J19" s="61">
        <f>+INPUT!S79</f>
        <v>8.3092857142857142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8.9255833333333356</v>
      </c>
      <c r="D20" s="61">
        <f>+INPUT!M80</f>
        <v>7.87</v>
      </c>
      <c r="E20" s="61">
        <f>+INPUT!N80</f>
        <v>10.1</v>
      </c>
      <c r="F20" s="61">
        <f>+INPUT!O80</f>
        <v>0.79489150426086397</v>
      </c>
      <c r="G20" s="61">
        <f>+INPUT!P80</f>
        <v>2.2299999999999995</v>
      </c>
      <c r="H20" s="61">
        <f>+INPUT!Q80</f>
        <v>7.6471845238095231</v>
      </c>
      <c r="I20" s="61">
        <f>+INPUT!R80</f>
        <v>6.8321428571428564</v>
      </c>
      <c r="J20" s="61">
        <f>+INPUT!S80</f>
        <v>8.5102857142857147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9.3597499999999965</v>
      </c>
      <c r="D21" s="61">
        <f>+INPUT!M81</f>
        <v>8.2949999999999999</v>
      </c>
      <c r="E21" s="61">
        <f>+INPUT!N81</f>
        <v>10.467000000000001</v>
      </c>
      <c r="F21" s="61">
        <f>+INPUT!O81</f>
        <v>0.76559484591075067</v>
      </c>
      <c r="G21" s="61">
        <f>+INPUT!P81</f>
        <v>2.1720000000000006</v>
      </c>
      <c r="H21" s="61">
        <f>+INPUT!Q81</f>
        <v>7.950738095238095</v>
      </c>
      <c r="I21" s="61">
        <f>+INPUT!R81</f>
        <v>7.0365714285714285</v>
      </c>
      <c r="J21" s="61">
        <f>+INPUT!S81</f>
        <v>8.9062857142857137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9.8812916666666677</v>
      </c>
      <c r="D22" s="61">
        <f>+INPUT!M82</f>
        <v>8.7170000000000005</v>
      </c>
      <c r="E22" s="61">
        <f>+INPUT!N82</f>
        <v>10.98</v>
      </c>
      <c r="F22" s="61">
        <f>+INPUT!O82</f>
        <v>0.85051521202534919</v>
      </c>
      <c r="G22" s="61">
        <f>+INPUT!P82</f>
        <v>2.2629999999999999</v>
      </c>
      <c r="H22" s="61">
        <f>+INPUT!Q82</f>
        <v>8.4029761904761902</v>
      </c>
      <c r="I22" s="61">
        <f>+INPUT!R82</f>
        <v>7.3991428571428566</v>
      </c>
      <c r="J22" s="61">
        <f>+INPUT!S82</f>
        <v>9.4402857142857126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10.583854166666667</v>
      </c>
      <c r="D23" s="61">
        <f>+INPUT!M83</f>
        <v>9.41</v>
      </c>
      <c r="E23" s="61">
        <f>+INPUT!N83</f>
        <v>11.856</v>
      </c>
      <c r="F23" s="61">
        <f>+INPUT!O83</f>
        <v>0.78616616157100705</v>
      </c>
      <c r="G23" s="61">
        <f>+INPUT!P83</f>
        <v>2.4459999999999997</v>
      </c>
      <c r="H23" s="61">
        <f>+INPUT!Q83</f>
        <v>8.9621160714285732</v>
      </c>
      <c r="I23" s="61">
        <f>+INPUT!R83</f>
        <v>7.919142857142857</v>
      </c>
      <c r="J23" s="61">
        <f>+INPUT!S83</f>
        <v>10.056285714285712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10.24964583333333</v>
      </c>
      <c r="D24" s="61">
        <f>+INPUT!M84</f>
        <v>9.9030000000000005</v>
      </c>
      <c r="E24" s="61">
        <f>+INPUT!N84</f>
        <v>10.712</v>
      </c>
      <c r="F24" s="61">
        <f>+INPUT!O84</f>
        <v>0.24139025431008279</v>
      </c>
      <c r="G24" s="61">
        <f>+INPUT!P84</f>
        <v>0.80899999999999928</v>
      </c>
      <c r="H24" s="61">
        <f>+INPUT!Q84</f>
        <v>9.3823273809523808</v>
      </c>
      <c r="I24" s="61">
        <f>+INPUT!R84</f>
        <v>8.4294285714285699</v>
      </c>
      <c r="J24" s="61">
        <f>+INPUT!S84</f>
        <v>10.394571428571428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9.5836666666666712</v>
      </c>
      <c r="D25" s="61">
        <f>+INPUT!M85</f>
        <v>9.0890000000000004</v>
      </c>
      <c r="E25" s="61">
        <f>+INPUT!N85</f>
        <v>10.124000000000001</v>
      </c>
      <c r="F25" s="61">
        <f>+INPUT!O85</f>
        <v>0.34118936735655025</v>
      </c>
      <c r="G25" s="61">
        <f>+INPUT!P85</f>
        <v>1.0350000000000001</v>
      </c>
      <c r="H25" s="61">
        <f>+INPUT!Q85</f>
        <v>9.5992886904761914</v>
      </c>
      <c r="I25" s="61">
        <f>+INPUT!R85</f>
        <v>8.7219999999999995</v>
      </c>
      <c r="J25" s="61">
        <f>+INPUT!S85</f>
        <v>10.545999999999998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8.7140208333333344</v>
      </c>
      <c r="D26" s="61">
        <f>+INPUT!M86</f>
        <v>8.07</v>
      </c>
      <c r="E26" s="61">
        <f>+INPUT!N86</f>
        <v>9.3610000000000007</v>
      </c>
      <c r="F26" s="61">
        <f>+INPUT!O86</f>
        <v>0.41051262657561982</v>
      </c>
      <c r="G26" s="61">
        <f>+INPUT!P86</f>
        <v>1.2910000000000004</v>
      </c>
      <c r="H26" s="61">
        <f>+INPUT!Q86</f>
        <v>9.6139732142857159</v>
      </c>
      <c r="I26" s="61">
        <f>+INPUT!R86</f>
        <v>8.7648571428571422</v>
      </c>
      <c r="J26" s="61">
        <f>+INPUT!S86</f>
        <v>10.514285714285714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7.9936875000000009</v>
      </c>
      <c r="D27" s="61">
        <f>+INPUT!M87</f>
        <v>7.242</v>
      </c>
      <c r="E27" s="61">
        <f>+INPUT!N87</f>
        <v>8.5429999999999993</v>
      </c>
      <c r="F27" s="61">
        <f>+INPUT!O87</f>
        <v>0.42503212175231714</v>
      </c>
      <c r="G27" s="61">
        <f>+INPUT!P87</f>
        <v>1.3009999999999993</v>
      </c>
      <c r="H27" s="61">
        <f>+INPUT!Q87</f>
        <v>9.4808452380952399</v>
      </c>
      <c r="I27" s="61">
        <f>+INPUT!R87</f>
        <v>8.6751428571428573</v>
      </c>
      <c r="J27" s="61">
        <f>+INPUT!S87</f>
        <v>10.291857142857143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8.2589583333333358</v>
      </c>
      <c r="D28" s="61">
        <f>+INPUT!M88</f>
        <v>7.97</v>
      </c>
      <c r="E28" s="61">
        <f>+INPUT!N88</f>
        <v>8.6180000000000003</v>
      </c>
      <c r="F28" s="61">
        <f>+INPUT!O88</f>
        <v>0.23023327285402961</v>
      </c>
      <c r="G28" s="61">
        <f>+INPUT!P88</f>
        <v>0.64800000000000058</v>
      </c>
      <c r="H28" s="61">
        <f>+INPUT!Q88</f>
        <v>9.3235892857142879</v>
      </c>
      <c r="I28" s="61">
        <f>+INPUT!R88</f>
        <v>8.6287142857142847</v>
      </c>
      <c r="J28" s="61">
        <f>+INPUT!S88</f>
        <v>10.027714285714286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8.6137916666666676</v>
      </c>
      <c r="D29" s="61">
        <f>+INPUT!M89</f>
        <v>8.17</v>
      </c>
      <c r="E29" s="61">
        <f>+INPUT!N89</f>
        <v>9.1630000000000003</v>
      </c>
      <c r="F29" s="61">
        <f>+INPUT!O89</f>
        <v>0.39638263044224326</v>
      </c>
      <c r="G29" s="61">
        <f>+INPUT!P89</f>
        <v>0.99300000000000033</v>
      </c>
      <c r="H29" s="61">
        <f>+INPUT!Q89</f>
        <v>9.1425178571428596</v>
      </c>
      <c r="I29" s="61">
        <f>+INPUT!R89</f>
        <v>8.5505714285714287</v>
      </c>
      <c r="J29" s="61">
        <f>+INPUT!S89</f>
        <v>9.7681428571428572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9.6178333333333352</v>
      </c>
      <c r="D30" s="61">
        <f>+INPUT!M90</f>
        <v>8.9410000000000007</v>
      </c>
      <c r="E30" s="61">
        <f>+INPUT!N90</f>
        <v>10.492000000000001</v>
      </c>
      <c r="F30" s="61">
        <f>+INPUT!O90</f>
        <v>0.6596249202850003</v>
      </c>
      <c r="G30" s="61">
        <f>+INPUT!P90</f>
        <v>1.5510000000000002</v>
      </c>
      <c r="H30" s="61">
        <f>+INPUT!Q90</f>
        <v>9.0045148809523834</v>
      </c>
      <c r="I30" s="61">
        <f>+INPUT!R90</f>
        <v>8.4835714285714285</v>
      </c>
      <c r="J30" s="61">
        <f>+INPUT!S90</f>
        <v>9.5732857142857153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9.9624791666666663</v>
      </c>
      <c r="D31" s="61">
        <f>+INPUT!M91</f>
        <v>9.6080000000000005</v>
      </c>
      <c r="E31" s="61">
        <f>+INPUT!N91</f>
        <v>10.198</v>
      </c>
      <c r="F31" s="61">
        <f>+INPUT!O91</f>
        <v>0.13444733044252147</v>
      </c>
      <c r="G31" s="61">
        <f>+INPUT!P91</f>
        <v>0.58999999999999986</v>
      </c>
      <c r="H31" s="61">
        <f>+INPUT!Q91</f>
        <v>8.9634910714285745</v>
      </c>
      <c r="I31" s="61">
        <f>+INPUT!R91</f>
        <v>8.4414285714285722</v>
      </c>
      <c r="J31" s="61">
        <f>+INPUT!S91</f>
        <v>9.4998571428571417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9.6858333333333348</v>
      </c>
      <c r="D32" s="61">
        <f>+INPUT!M92</f>
        <v>8.8170000000000002</v>
      </c>
      <c r="E32" s="61">
        <f>+INPUT!N92</f>
        <v>10.882999999999999</v>
      </c>
      <c r="F32" s="61">
        <f>+INPUT!O92</f>
        <v>0.69424032669218649</v>
      </c>
      <c r="G32" s="61">
        <f>+INPUT!P92</f>
        <v>2.0659999999999989</v>
      </c>
      <c r="H32" s="61">
        <f>+INPUT!Q92</f>
        <v>8.9780863095238121</v>
      </c>
      <c r="I32" s="61">
        <f>+INPUT!R92</f>
        <v>8.402571428571429</v>
      </c>
      <c r="J32" s="61">
        <f>+INPUT!S92</f>
        <v>9.6082857142857154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8.4212809139784923</v>
      </c>
      <c r="D34" s="61">
        <f>AVERAGE(D2:D32)</f>
        <v>7.7337096774193537</v>
      </c>
      <c r="E34" s="61">
        <f>AVERAGE(E2:E32)</f>
        <v>9.1642258064516113</v>
      </c>
      <c r="F34" s="61"/>
      <c r="G34" s="61">
        <f>AVERAGE(G2:G32)</f>
        <v>1.4305161290322581</v>
      </c>
      <c r="H34" s="61">
        <f>AVERAGE(H2:H32)</f>
        <v>8.24753456221198</v>
      </c>
      <c r="I34" s="61">
        <f>AVERAGE(I2:I32)</f>
        <v>7.5615760368663594</v>
      </c>
      <c r="J34" s="61">
        <f>AVERAGE(J2:J32)</f>
        <v>8.9726820276497694</v>
      </c>
    </row>
    <row r="35" spans="1:10" x14ac:dyDescent="0.25">
      <c r="A35" s="56"/>
      <c r="B35" s="55" t="s">
        <v>35</v>
      </c>
      <c r="C35" s="61">
        <f>MIN(C2:C32)</f>
        <v>6.6698749999999984</v>
      </c>
      <c r="D35" s="61">
        <f>MIN(D2:D32)</f>
        <v>5.77</v>
      </c>
      <c r="E35" s="61">
        <f>MIN(E2:E32)</f>
        <v>7.1920000000000002</v>
      </c>
      <c r="F35" s="61"/>
      <c r="G35" s="61">
        <f>MIN(G2:G32)</f>
        <v>0.58999999999999986</v>
      </c>
      <c r="H35" s="61">
        <f>MIN(H2:H32)</f>
        <v>7.0603720238095224</v>
      </c>
      <c r="I35" s="61">
        <f>MIN(I2:I32)</f>
        <v>6.37</v>
      </c>
      <c r="J35" s="61">
        <f>MIN(J2:J32)</f>
        <v>7.7969999999999988</v>
      </c>
    </row>
    <row r="36" spans="1:10" x14ac:dyDescent="0.25">
      <c r="A36" s="56"/>
      <c r="B36" s="55" t="s">
        <v>36</v>
      </c>
      <c r="C36" s="61">
        <f>MAX(C2:C32)</f>
        <v>10.583854166666667</v>
      </c>
      <c r="D36" s="61">
        <f>MAX(D2:D32)</f>
        <v>9.9030000000000005</v>
      </c>
      <c r="E36" s="61">
        <f>MAX(E2:E32)</f>
        <v>11.856</v>
      </c>
      <c r="F36" s="61"/>
      <c r="G36" s="61">
        <f>MAX(G2:G32)</f>
        <v>2.4459999999999997</v>
      </c>
      <c r="H36" s="61">
        <f>MAX(H2:H32)</f>
        <v>9.6139732142857159</v>
      </c>
      <c r="I36" s="61">
        <f>MAX(I2:I32)</f>
        <v>8.7648571428571422</v>
      </c>
      <c r="J36" s="61">
        <f>MAX(J2:J32)</f>
        <v>10.545999999999998</v>
      </c>
    </row>
    <row r="37" spans="1:10" x14ac:dyDescent="0.25">
      <c r="A37" s="56"/>
      <c r="B37" s="55" t="s">
        <v>10</v>
      </c>
      <c r="C37" s="61">
        <f>STDEV(C2:C32)</f>
        <v>1.1560452516648063</v>
      </c>
      <c r="D37" s="61">
        <f>STDEV(D2:D32)</f>
        <v>1.1401203501838053</v>
      </c>
      <c r="E37" s="61">
        <f>STDEV(E2:E32)</f>
        <v>1.2495756002120102</v>
      </c>
      <c r="F37" s="61"/>
      <c r="G37" s="61">
        <f>STDEV(G2:G32)</f>
        <v>0.54346842109839466</v>
      </c>
      <c r="H37" s="61">
        <f>STDEV(H2:H32)</f>
        <v>0.8045023132545287</v>
      </c>
      <c r="I37" s="61">
        <f>STDEV(I2:I32)</f>
        <v>0.77893361473783662</v>
      </c>
      <c r="J37" s="61">
        <f>STDEV(J2:J32)</f>
        <v>0.8593737988417004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8.8773125000000004</v>
      </c>
      <c r="D2" s="61">
        <f>+INPUT!M93</f>
        <v>8.2200000000000006</v>
      </c>
      <c r="E2" s="61">
        <f>+INPUT!N93</f>
        <v>9.6080000000000005</v>
      </c>
      <c r="F2" s="61">
        <f>+INPUT!O93</f>
        <v>0.4356330271094131</v>
      </c>
      <c r="G2" s="61">
        <f>+INPUT!P93</f>
        <v>1.3879999999999999</v>
      </c>
      <c r="H2" s="61">
        <f>+INPUT!Q93</f>
        <v>9.001413690476193</v>
      </c>
      <c r="I2" s="61">
        <f>+INPUT!R93</f>
        <v>8.4239999999999995</v>
      </c>
      <c r="J2" s="61">
        <f>+INPUT!S93</f>
        <v>9.6435714285714305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8.7320416666666674</v>
      </c>
      <c r="D3" s="61">
        <f>+INPUT!M94</f>
        <v>7.7949999999999999</v>
      </c>
      <c r="E3" s="61">
        <f>+INPUT!N94</f>
        <v>9.7059999999999995</v>
      </c>
      <c r="F3" s="61">
        <f>+INPUT!O94</f>
        <v>0.66369709055726955</v>
      </c>
      <c r="G3" s="61">
        <f>+INPUT!P94</f>
        <v>1.9109999999999996</v>
      </c>
      <c r="H3" s="61">
        <f>+INPUT!Q94</f>
        <v>9.1068928571428582</v>
      </c>
      <c r="I3" s="61">
        <f>+INPUT!R94</f>
        <v>8.5030000000000019</v>
      </c>
      <c r="J3" s="61">
        <f>+INPUT!S94</f>
        <v>9.8097142857142874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8.1626666666666647</v>
      </c>
      <c r="D4" s="61">
        <f>+INPUT!M95</f>
        <v>7.1420000000000003</v>
      </c>
      <c r="E4" s="61">
        <f>+INPUT!N95</f>
        <v>8.99</v>
      </c>
      <c r="F4" s="61">
        <f>+INPUT!O95</f>
        <v>0.6484648100930982</v>
      </c>
      <c r="G4" s="61">
        <f>+INPUT!P95</f>
        <v>1.8479999999999999</v>
      </c>
      <c r="H4" s="61">
        <f>+INPUT!Q95</f>
        <v>9.0931369047619057</v>
      </c>
      <c r="I4" s="61">
        <f>+INPUT!R95</f>
        <v>8.3847142857142867</v>
      </c>
      <c r="J4" s="61">
        <f>+INPUT!S95</f>
        <v>9.862857142857143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8.028812499999999</v>
      </c>
      <c r="D5" s="61">
        <f>+INPUT!M96</f>
        <v>7.4690000000000003</v>
      </c>
      <c r="E5" s="61">
        <f>+INPUT!N96</f>
        <v>8.4939999999999998</v>
      </c>
      <c r="F5" s="61">
        <f>+INPUT!O96</f>
        <v>0.35119247654969277</v>
      </c>
      <c r="G5" s="61">
        <f>+INPUT!P96</f>
        <v>1.0249999999999995</v>
      </c>
      <c r="H5" s="61">
        <f>+INPUT!Q96</f>
        <v>9.0095684523809521</v>
      </c>
      <c r="I5" s="61">
        <f>+INPUT!R96</f>
        <v>8.2845714285714287</v>
      </c>
      <c r="J5" s="61">
        <f>+INPUT!S96</f>
        <v>9.7672857142857161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9.0905208333333309</v>
      </c>
      <c r="D6" s="61">
        <f>+INPUT!M97</f>
        <v>7.8949999999999996</v>
      </c>
      <c r="E6" s="61">
        <f>+INPUT!N97</f>
        <v>10.614000000000001</v>
      </c>
      <c r="F6" s="61">
        <f>+INPUT!O97</f>
        <v>1.090268715453758</v>
      </c>
      <c r="G6" s="61">
        <f>+INPUT!P97</f>
        <v>2.7190000000000012</v>
      </c>
      <c r="H6" s="61">
        <f>+INPUT!Q97</f>
        <v>8.9342380952380953</v>
      </c>
      <c r="I6" s="61">
        <f>+INPUT!R97</f>
        <v>8.1351428571428581</v>
      </c>
      <c r="J6" s="61">
        <f>+INPUT!S97</f>
        <v>9.7847142857142853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10.393750000000001</v>
      </c>
      <c r="D7" s="61">
        <f>+INPUT!M98</f>
        <v>9.5579999999999998</v>
      </c>
      <c r="E7" s="61">
        <f>+INPUT!N98</f>
        <v>11.516</v>
      </c>
      <c r="F7" s="61">
        <f>+INPUT!O98</f>
        <v>0.74420485912175138</v>
      </c>
      <c r="G7" s="61">
        <f>+INPUT!P98</f>
        <v>1.9580000000000002</v>
      </c>
      <c r="H7" s="61">
        <f>+INPUT!Q98</f>
        <v>8.995848214285715</v>
      </c>
      <c r="I7" s="61">
        <f>+INPUT!R98</f>
        <v>8.1279999999999983</v>
      </c>
      <c r="J7" s="61">
        <f>+INPUT!S98</f>
        <v>9.9730000000000008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10.84620833333333</v>
      </c>
      <c r="D8" s="61">
        <f>+INPUT!M99</f>
        <v>9.657</v>
      </c>
      <c r="E8" s="61">
        <f>+INPUT!N99</f>
        <v>12.025</v>
      </c>
      <c r="F8" s="61">
        <f>+INPUT!O99</f>
        <v>0.85036510202241289</v>
      </c>
      <c r="G8" s="61">
        <f>+INPUT!P99</f>
        <v>2.3680000000000003</v>
      </c>
      <c r="H8" s="61">
        <f>+INPUT!Q99</f>
        <v>9.1616160714285719</v>
      </c>
      <c r="I8" s="61">
        <f>+INPUT!R99</f>
        <v>8.2480000000000011</v>
      </c>
      <c r="J8" s="61">
        <f>+INPUT!S99</f>
        <v>10.136142857142858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11.352083333333333</v>
      </c>
      <c r="D9" s="61">
        <f>+INPUT!M100</f>
        <v>10.173</v>
      </c>
      <c r="E9" s="61">
        <f>+INPUT!N100</f>
        <v>12.509</v>
      </c>
      <c r="F9" s="61">
        <f>+INPUT!O100</f>
        <v>0.84863847986262442</v>
      </c>
      <c r="G9" s="61">
        <f>+INPUT!P100</f>
        <v>2.3360000000000003</v>
      </c>
      <c r="H9" s="61">
        <f>+INPUT!Q100</f>
        <v>9.5151547619047623</v>
      </c>
      <c r="I9" s="61">
        <f>+INPUT!R100</f>
        <v>8.527000000000001</v>
      </c>
      <c r="J9" s="61">
        <f>+INPUT!S100</f>
        <v>10.550571428571429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12.078166666666666</v>
      </c>
      <c r="D10" s="61">
        <f>+INPUT!M101</f>
        <v>10.834</v>
      </c>
      <c r="E10" s="61">
        <f>+INPUT!N101</f>
        <v>13.353</v>
      </c>
      <c r="F10" s="61">
        <f>+INPUT!O101</f>
        <v>0.9030081485302649</v>
      </c>
      <c r="G10" s="61">
        <f>+INPUT!P101</f>
        <v>2.5190000000000001</v>
      </c>
      <c r="H10" s="61">
        <f>+INPUT!Q101</f>
        <v>9.9931726190476162</v>
      </c>
      <c r="I10" s="61">
        <f>+INPUT!R101</f>
        <v>8.9611428571428586</v>
      </c>
      <c r="J10" s="61">
        <f>+INPUT!S101</f>
        <v>11.071571428571428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12.844020833333332</v>
      </c>
      <c r="D11" s="61">
        <f>+INPUT!M102</f>
        <v>11.662000000000001</v>
      </c>
      <c r="E11" s="61">
        <f>+INPUT!N102</f>
        <v>14.074</v>
      </c>
      <c r="F11" s="61">
        <f>+INPUT!O102</f>
        <v>0.86259999086342953</v>
      </c>
      <c r="G11" s="61">
        <f>+INPUT!P102</f>
        <v>2.411999999999999</v>
      </c>
      <c r="H11" s="61">
        <f>+INPUT!Q102</f>
        <v>10.661937499999999</v>
      </c>
      <c r="I11" s="61">
        <f>+INPUT!R102</f>
        <v>9.6068571428571428</v>
      </c>
      <c r="J11" s="61">
        <f>+INPUT!S102</f>
        <v>11.797857142857142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13.206208333333331</v>
      </c>
      <c r="D12" s="61">
        <f>+INPUT!M103</f>
        <v>12.243</v>
      </c>
      <c r="E12" s="61">
        <f>+INPUT!N103</f>
        <v>14.337</v>
      </c>
      <c r="F12" s="61">
        <f>+INPUT!O103</f>
        <v>0.69001387461638797</v>
      </c>
      <c r="G12" s="61">
        <f>+INPUT!P103</f>
        <v>2.0939999999999994</v>
      </c>
      <c r="H12" s="61">
        <f>+INPUT!Q103</f>
        <v>11.401565476190475</v>
      </c>
      <c r="I12" s="61">
        <f>+INPUT!R103</f>
        <v>10.288857142857143</v>
      </c>
      <c r="J12" s="61">
        <f>+INPUT!S103</f>
        <v>12.632571428571429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12.923041666666665</v>
      </c>
      <c r="D13" s="61">
        <f>+INPUT!M104</f>
        <v>11.88</v>
      </c>
      <c r="E13" s="61">
        <f>+INPUT!N104</f>
        <v>14.05</v>
      </c>
      <c r="F13" s="61">
        <f>+INPUT!O104</f>
        <v>0.70678417537985094</v>
      </c>
      <c r="G13" s="61">
        <f>+INPUT!P104</f>
        <v>2.17</v>
      </c>
      <c r="H13" s="61">
        <f>+INPUT!Q104</f>
        <v>11.949068452380951</v>
      </c>
      <c r="I13" s="61">
        <f>+INPUT!R104</f>
        <v>10.858142857142855</v>
      </c>
      <c r="J13" s="61">
        <f>+INPUT!S104</f>
        <v>13.123428571428571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12.336083333333335</v>
      </c>
      <c r="D14" s="61">
        <f>+INPUT!M105</f>
        <v>11.224</v>
      </c>
      <c r="E14" s="61">
        <f>+INPUT!N105</f>
        <v>13.473000000000001</v>
      </c>
      <c r="F14" s="61">
        <f>+INPUT!O105</f>
        <v>0.73303562461203386</v>
      </c>
      <c r="G14" s="61">
        <f>+INPUT!P105</f>
        <v>2.2490000000000006</v>
      </c>
      <c r="H14" s="61">
        <f>+INPUT!Q105</f>
        <v>12.22654464285714</v>
      </c>
      <c r="I14" s="61">
        <f>+INPUT!R105</f>
        <v>11.096142857142857</v>
      </c>
      <c r="J14" s="61">
        <f>+INPUT!S105</f>
        <v>13.403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12.109791666666668</v>
      </c>
      <c r="D15" s="61">
        <f>+INPUT!M106</f>
        <v>10.760999999999999</v>
      </c>
      <c r="E15" s="61">
        <f>+INPUT!N106</f>
        <v>13.497</v>
      </c>
      <c r="F15" s="61">
        <f>+INPUT!O106</f>
        <v>0.93450209654110261</v>
      </c>
      <c r="G15" s="61">
        <f>+INPUT!P106</f>
        <v>2.7360000000000007</v>
      </c>
      <c r="H15" s="61">
        <f>+INPUT!Q106</f>
        <v>12.407056547619046</v>
      </c>
      <c r="I15" s="61">
        <f>+INPUT!R106</f>
        <v>11.253857142857143</v>
      </c>
      <c r="J15" s="61">
        <f>+INPUT!S106</f>
        <v>13.613285714285713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11.993416666666667</v>
      </c>
      <c r="D16" s="61">
        <f>+INPUT!M107</f>
        <v>11.467000000000001</v>
      </c>
      <c r="E16" s="61">
        <f>+INPUT!N107</f>
        <v>12.534000000000001</v>
      </c>
      <c r="F16" s="61">
        <f>+INPUT!O107</f>
        <v>0.34426207442372275</v>
      </c>
      <c r="G16" s="61">
        <f>+INPUT!P107</f>
        <v>1.0670000000000002</v>
      </c>
      <c r="H16" s="61">
        <f>+INPUT!Q107</f>
        <v>12.498675595238094</v>
      </c>
      <c r="I16" s="61">
        <f>+INPUT!R107</f>
        <v>11.438714285714285</v>
      </c>
      <c r="J16" s="61">
        <f>+INPUT!S107</f>
        <v>13.616857142857143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12.140895833333332</v>
      </c>
      <c r="D17" s="61">
        <f>+INPUT!M108</f>
        <v>10.785</v>
      </c>
      <c r="E17" s="61">
        <f>+INPUT!N108</f>
        <v>13.666</v>
      </c>
      <c r="F17" s="61">
        <f>+INPUT!O108</f>
        <v>1.0547785335680124</v>
      </c>
      <c r="G17" s="61">
        <f>+INPUT!P108</f>
        <v>2.8810000000000002</v>
      </c>
      <c r="H17" s="61">
        <f>+INPUT!Q108</f>
        <v>12.507636904761904</v>
      </c>
      <c r="I17" s="61">
        <f>+INPUT!R108</f>
        <v>11.431714285714284</v>
      </c>
      <c r="J17" s="61">
        <f>+INPUT!S108</f>
        <v>13.661571428571429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12.710333333333331</v>
      </c>
      <c r="D18" s="61">
        <f>+INPUT!M109</f>
        <v>11.273</v>
      </c>
      <c r="E18" s="61">
        <f>+INPUT!N109</f>
        <v>14.266</v>
      </c>
      <c r="F18" s="61">
        <f>+INPUT!O109</f>
        <v>1.0560346209132427</v>
      </c>
      <c r="G18" s="61">
        <f>+INPUT!P109</f>
        <v>2.9930000000000003</v>
      </c>
      <c r="H18" s="61">
        <f>+INPUT!Q109</f>
        <v>12.48853869047619</v>
      </c>
      <c r="I18" s="61">
        <f>+INPUT!R109</f>
        <v>11.376142857142856</v>
      </c>
      <c r="J18" s="61">
        <f>+INPUT!S109</f>
        <v>13.689000000000002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12.418562499999995</v>
      </c>
      <c r="D19" s="61">
        <f>+INPUT!M110</f>
        <v>11.904</v>
      </c>
      <c r="E19" s="61">
        <f>+INPUT!N110</f>
        <v>12.92</v>
      </c>
      <c r="F19" s="61">
        <f>+INPUT!O110</f>
        <v>0.24722019698615325</v>
      </c>
      <c r="G19" s="61">
        <f>+INPUT!P110</f>
        <v>1.016</v>
      </c>
      <c r="H19" s="61">
        <f>+INPUT!Q110</f>
        <v>12.376017857142855</v>
      </c>
      <c r="I19" s="61">
        <f>+INPUT!R110</f>
        <v>11.327714285714283</v>
      </c>
      <c r="J19" s="61">
        <f>+INPUT!S110</f>
        <v>13.486571428571429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12.430666666666662</v>
      </c>
      <c r="D20" s="61">
        <f>+INPUT!M111</f>
        <v>11.297000000000001</v>
      </c>
      <c r="E20" s="61">
        <f>+INPUT!N111</f>
        <v>13.81</v>
      </c>
      <c r="F20" s="61">
        <f>+INPUT!O111</f>
        <v>0.92036723321271663</v>
      </c>
      <c r="G20" s="61">
        <f>+INPUT!P111</f>
        <v>2.5129999999999999</v>
      </c>
      <c r="H20" s="61">
        <f>+INPUT!Q111</f>
        <v>12.305678571428571</v>
      </c>
      <c r="I20" s="61">
        <f>+INPUT!R111</f>
        <v>11.244428571428569</v>
      </c>
      <c r="J20" s="61">
        <f>+INPUT!S111</f>
        <v>13.452285714285717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12.920604166666664</v>
      </c>
      <c r="D21" s="61">
        <f>+INPUT!M112</f>
        <v>11.565</v>
      </c>
      <c r="E21" s="61">
        <f>+INPUT!N112</f>
        <v>14.433</v>
      </c>
      <c r="F21" s="61">
        <f>+INPUT!O112</f>
        <v>1.0321025171656719</v>
      </c>
      <c r="G21" s="61">
        <f>+INPUT!P112</f>
        <v>2.8680000000000003</v>
      </c>
      <c r="H21" s="61">
        <f>+INPUT!Q112</f>
        <v>12.389181547619046</v>
      </c>
      <c r="I21" s="61">
        <f>+INPUT!R112</f>
        <v>11.293142857142856</v>
      </c>
      <c r="J21" s="61">
        <f>+INPUT!S112</f>
        <v>13.589428571428572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13.130374999999992</v>
      </c>
      <c r="D22" s="61">
        <f>+INPUT!M113</f>
        <v>12.727</v>
      </c>
      <c r="E22" s="61">
        <f>+INPUT!N113</f>
        <v>13.69</v>
      </c>
      <c r="F22" s="61">
        <f>+INPUT!O113</f>
        <v>0.26349133983911649</v>
      </c>
      <c r="G22" s="61">
        <f>+INPUT!P113</f>
        <v>0.96299999999999919</v>
      </c>
      <c r="H22" s="61">
        <f>+INPUT!Q113</f>
        <v>12.534979166666663</v>
      </c>
      <c r="I22" s="61">
        <f>+INPUT!R113</f>
        <v>11.574</v>
      </c>
      <c r="J22" s="61">
        <f>+INPUT!S113</f>
        <v>13.616999999999999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12.74133333333333</v>
      </c>
      <c r="D23" s="61">
        <f>+INPUT!M114</f>
        <v>12.218999999999999</v>
      </c>
      <c r="E23" s="61">
        <f>+INPUT!N114</f>
        <v>13.377000000000001</v>
      </c>
      <c r="F23" s="61">
        <f>+INPUT!O114</f>
        <v>0.42277630186475657</v>
      </c>
      <c r="G23" s="61">
        <f>+INPUT!P114</f>
        <v>1.1580000000000013</v>
      </c>
      <c r="H23" s="61">
        <f>+INPUT!Q114</f>
        <v>12.6418244047619</v>
      </c>
      <c r="I23" s="61">
        <f>+INPUT!R114</f>
        <v>11.681428571428571</v>
      </c>
      <c r="J23" s="61">
        <f>+INPUT!S114</f>
        <v>13.73742857142857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13.151791666666666</v>
      </c>
      <c r="D24" s="61">
        <f>+INPUT!M115</f>
        <v>12.170999999999999</v>
      </c>
      <c r="E24" s="61">
        <f>+INPUT!N115</f>
        <v>14.242000000000001</v>
      </c>
      <c r="F24" s="61">
        <f>+INPUT!O115</f>
        <v>0.77557015289188214</v>
      </c>
      <c r="G24" s="61">
        <f>+INPUT!P115</f>
        <v>2.0710000000000015</v>
      </c>
      <c r="H24" s="61">
        <f>+INPUT!Q115</f>
        <v>12.786238095238092</v>
      </c>
      <c r="I24" s="61">
        <f>+INPUT!R115</f>
        <v>11.879428571428573</v>
      </c>
      <c r="J24" s="61">
        <f>+INPUT!S115</f>
        <v>13.819714285714285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14.003749999999997</v>
      </c>
      <c r="D25" s="61">
        <f>+INPUT!M116</f>
        <v>13.593999999999999</v>
      </c>
      <c r="E25" s="61">
        <f>+INPUT!N116</f>
        <v>14.529</v>
      </c>
      <c r="F25" s="61">
        <f>+INPUT!O116</f>
        <v>0.33754990174819016</v>
      </c>
      <c r="G25" s="61">
        <f>+INPUT!P116</f>
        <v>0.9350000000000005</v>
      </c>
      <c r="H25" s="61">
        <f>+INPUT!Q116</f>
        <v>12.9710119047619</v>
      </c>
      <c r="I25" s="61">
        <f>+INPUT!R116</f>
        <v>12.210999999999999</v>
      </c>
      <c r="J25" s="61">
        <f>+INPUT!S116</f>
        <v>13.857285714285712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14.573916666666669</v>
      </c>
      <c r="D26" s="61">
        <f>+INPUT!M117</f>
        <v>13.93</v>
      </c>
      <c r="E26" s="61">
        <f>+INPUT!N117</f>
        <v>15.509</v>
      </c>
      <c r="F26" s="61">
        <f>+INPUT!O117</f>
        <v>0.60829625457776193</v>
      </c>
      <c r="G26" s="61">
        <f>+INPUT!P117</f>
        <v>1.5790000000000006</v>
      </c>
      <c r="H26" s="61">
        <f>+INPUT!Q117</f>
        <v>13.278919642857138</v>
      </c>
      <c r="I26" s="61">
        <f>+INPUT!R117</f>
        <v>12.50042857142857</v>
      </c>
      <c r="J26" s="61">
        <f>+INPUT!S117</f>
        <v>14.227142857142857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14.132937499999999</v>
      </c>
      <c r="D27" s="61">
        <f>+INPUT!M118</f>
        <v>13.137</v>
      </c>
      <c r="E27" s="61">
        <f>+INPUT!N118</f>
        <v>15.151</v>
      </c>
      <c r="F27" s="61">
        <f>+INPUT!O118</f>
        <v>0.67003621389110901</v>
      </c>
      <c r="G27" s="61">
        <f>+INPUT!P118</f>
        <v>2.0139999999999993</v>
      </c>
      <c r="H27" s="61">
        <f>+INPUT!Q118</f>
        <v>13.522101190476187</v>
      </c>
      <c r="I27" s="61">
        <f>+INPUT!R118</f>
        <v>12.763285714285715</v>
      </c>
      <c r="J27" s="61">
        <f>+INPUT!S118</f>
        <v>14.418714285714286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14.325374999999999</v>
      </c>
      <c r="D28" s="61">
        <f>+INPUT!M119</f>
        <v>13.882</v>
      </c>
      <c r="E28" s="61">
        <f>+INPUT!N119</f>
        <v>14.912000000000001</v>
      </c>
      <c r="F28" s="61">
        <f>+INPUT!O119</f>
        <v>0.35681514523957708</v>
      </c>
      <c r="G28" s="61">
        <f>+INPUT!P119</f>
        <v>1.0300000000000011</v>
      </c>
      <c r="H28" s="61">
        <f>+INPUT!Q119</f>
        <v>13.722782738095235</v>
      </c>
      <c r="I28" s="61">
        <f>+INPUT!R119</f>
        <v>13.094285714285714</v>
      </c>
      <c r="J28" s="61">
        <f>+INPUT!S119</f>
        <v>14.487142857142857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14.639187499999998</v>
      </c>
      <c r="D29" s="61">
        <f>+INPUT!M120</f>
        <v>13.858000000000001</v>
      </c>
      <c r="E29" s="61">
        <f>+INPUT!N120</f>
        <v>15.557</v>
      </c>
      <c r="F29" s="61">
        <f>+INPUT!O120</f>
        <v>0.64136561937226255</v>
      </c>
      <c r="G29" s="61">
        <f>+INPUT!P120</f>
        <v>1.6989999999999998</v>
      </c>
      <c r="H29" s="61">
        <f>+INPUT!Q120</f>
        <v>13.938327380952378</v>
      </c>
      <c r="I29" s="61">
        <f>+INPUT!R120</f>
        <v>13.255857142857144</v>
      </c>
      <c r="J29" s="61">
        <f>+INPUT!S120</f>
        <v>14.753857142857143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15.039499999999999</v>
      </c>
      <c r="D30" s="61">
        <f>+INPUT!M121</f>
        <v>14.314</v>
      </c>
      <c r="E30" s="61">
        <f>+INPUT!N121</f>
        <v>15.724</v>
      </c>
      <c r="F30" s="61">
        <f>+INPUT!O121</f>
        <v>0.49749453113641179</v>
      </c>
      <c r="G30" s="61">
        <f>+INPUT!P121</f>
        <v>1.4100000000000001</v>
      </c>
      <c r="H30" s="61">
        <f>+INPUT!Q121</f>
        <v>14.266636904761905</v>
      </c>
      <c r="I30" s="61">
        <f>+INPUT!R121</f>
        <v>13.555142857142856</v>
      </c>
      <c r="J30" s="61">
        <f>+INPUT!S121</f>
        <v>15.089142857142859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15.481291666666671</v>
      </c>
      <c r="D31" s="61">
        <f>+INPUT!M122</f>
        <v>14.601000000000001</v>
      </c>
      <c r="E31" s="61">
        <f>+INPUT!N122</f>
        <v>16.558</v>
      </c>
      <c r="F31" s="61">
        <f>+INPUT!O122</f>
        <v>0.67554151512137428</v>
      </c>
      <c r="G31" s="61">
        <f>+INPUT!P122</f>
        <v>1.956999999999999</v>
      </c>
      <c r="H31" s="61">
        <f>+INPUT!Q122</f>
        <v>14.599422619047617</v>
      </c>
      <c r="I31" s="61">
        <f>+INPUT!R122</f>
        <v>13.902285714285714</v>
      </c>
      <c r="J31" s="61">
        <f>+INPUT!S122</f>
        <v>15.42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12.227154861111108</v>
      </c>
      <c r="D33" s="61">
        <f>AVERAGE(D2:D31)</f>
        <v>11.3079</v>
      </c>
      <c r="E33" s="61">
        <f>AVERAGE(E2:E31)</f>
        <v>13.237466666666668</v>
      </c>
      <c r="F33" s="61"/>
      <c r="G33" s="61">
        <f>AVERAGE(G2:G31)</f>
        <v>1.9295666666666673</v>
      </c>
      <c r="H33" s="61">
        <f>AVERAGE(H2:H31)</f>
        <v>11.676172916666667</v>
      </c>
      <c r="I33" s="61">
        <f>AVERAGE(I2:I31)</f>
        <v>10.774280952380954</v>
      </c>
      <c r="J33" s="61">
        <f>AVERAGE(J2:J31)</f>
        <v>12.669757142857142</v>
      </c>
    </row>
    <row r="34" spans="1:10" x14ac:dyDescent="0.25">
      <c r="A34" s="56"/>
      <c r="B34" s="55" t="s">
        <v>35</v>
      </c>
      <c r="C34" s="61">
        <f>MIN(C2:C31)</f>
        <v>8.028812499999999</v>
      </c>
      <c r="D34" s="61">
        <f>MIN(D2:D31)</f>
        <v>7.1420000000000003</v>
      </c>
      <c r="E34" s="61">
        <f>MIN(E2:E31)</f>
        <v>8.4939999999999998</v>
      </c>
      <c r="F34" s="61"/>
      <c r="G34" s="61">
        <f>MIN(G2:G31)</f>
        <v>0.9350000000000005</v>
      </c>
      <c r="H34" s="61">
        <f>MIN(H2:H31)</f>
        <v>8.9342380952380953</v>
      </c>
      <c r="I34" s="61">
        <f>MIN(I2:I31)</f>
        <v>8.1279999999999983</v>
      </c>
      <c r="J34" s="61">
        <f>MIN(J2:J31)</f>
        <v>9.6435714285714305</v>
      </c>
    </row>
    <row r="35" spans="1:10" x14ac:dyDescent="0.25">
      <c r="A35" s="56"/>
      <c r="B35" s="55" t="s">
        <v>36</v>
      </c>
      <c r="C35" s="61">
        <f>MAX(C2:C31)</f>
        <v>15.481291666666671</v>
      </c>
      <c r="D35" s="61">
        <f>MAX(D2:D31)</f>
        <v>14.601000000000001</v>
      </c>
      <c r="E35" s="61">
        <f>MAX(E2:E31)</f>
        <v>16.558</v>
      </c>
      <c r="F35" s="61"/>
      <c r="G35" s="61">
        <f>MAX(G2:G31)</f>
        <v>2.9930000000000003</v>
      </c>
      <c r="H35" s="61">
        <f>MAX(H2:H31)</f>
        <v>14.599422619047617</v>
      </c>
      <c r="I35" s="61">
        <f>MAX(I2:I31)</f>
        <v>13.902285714285714</v>
      </c>
      <c r="J35" s="61">
        <f>MAX(J2:J31)</f>
        <v>15.42</v>
      </c>
    </row>
    <row r="36" spans="1:10" x14ac:dyDescent="0.25">
      <c r="A36" s="56"/>
      <c r="B36" s="55" t="s">
        <v>10</v>
      </c>
      <c r="C36" s="61">
        <f>STDEV(C2:C31)</f>
        <v>2.0268158135372052</v>
      </c>
      <c r="D36" s="61">
        <f>STDEV(D2:D31)</f>
        <v>2.0952870324315618</v>
      </c>
      <c r="E36" s="61">
        <f>STDEV(E2:E31)</f>
        <v>2.046425643077137</v>
      </c>
      <c r="F36" s="61"/>
      <c r="G36" s="61">
        <f>STDEV(G2:G31)</f>
        <v>0.64740823785056989</v>
      </c>
      <c r="H36" s="61">
        <f>STDEV(H2:H31)</f>
        <v>1.8253113144268023</v>
      </c>
      <c r="I36" s="61">
        <f>STDEV(I2:I31)</f>
        <v>1.8193639802766495</v>
      </c>
      <c r="J36" s="61">
        <f>STDEV(J2:J31)</f>
        <v>1.8704500642511652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14.298979166666662</v>
      </c>
      <c r="D2" s="61">
        <f>+INPUT!M123</f>
        <v>13.81</v>
      </c>
      <c r="E2" s="61">
        <f>+INPUT!N123</f>
        <v>15.223000000000001</v>
      </c>
      <c r="F2" s="61">
        <f>+INPUT!O123</f>
        <v>0.30591658504165159</v>
      </c>
      <c r="G2" s="61">
        <f>+INPUT!P123</f>
        <v>1.4130000000000003</v>
      </c>
      <c r="H2" s="61">
        <f>+INPUT!Q123</f>
        <v>14.641598214285713</v>
      </c>
      <c r="I2" s="61">
        <f>+INPUT!R123</f>
        <v>13.933142857142858</v>
      </c>
      <c r="J2" s="61">
        <f>+INPUT!S123</f>
        <v>15.519142857142857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13.535124999999992</v>
      </c>
      <c r="D3" s="61">
        <f>+INPUT!M124</f>
        <v>12.702999999999999</v>
      </c>
      <c r="E3" s="61">
        <f>+INPUT!N124</f>
        <v>13.954000000000001</v>
      </c>
      <c r="F3" s="61">
        <f>+INPUT!O124</f>
        <v>0.27387803039293768</v>
      </c>
      <c r="G3" s="61">
        <f>+INPUT!P124</f>
        <v>1.2510000000000012</v>
      </c>
      <c r="H3" s="61">
        <f>+INPUT!Q124</f>
        <v>14.493199404761905</v>
      </c>
      <c r="I3" s="61">
        <f>+INPUT!R124</f>
        <v>13.757857142857144</v>
      </c>
      <c r="J3" s="61">
        <f>+INPUT!S124</f>
        <v>15.297000000000001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12.401750000000002</v>
      </c>
      <c r="D4" s="61">
        <f>+INPUT!M125</f>
        <v>11.613</v>
      </c>
      <c r="E4" s="61">
        <f>+INPUT!N125</f>
        <v>13.137</v>
      </c>
      <c r="F4" s="61">
        <f>+INPUT!O125</f>
        <v>0.54344619416962225</v>
      </c>
      <c r="G4" s="61">
        <f>+INPUT!P125</f>
        <v>1.5240000000000009</v>
      </c>
      <c r="H4" s="61">
        <f>+INPUT!Q125</f>
        <v>14.245886904761905</v>
      </c>
      <c r="I4" s="61">
        <f>+INPUT!R125</f>
        <v>13.540142857142857</v>
      </c>
      <c r="J4" s="61">
        <f>+INPUT!S125</f>
        <v>15.009285714285713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12.479520833333337</v>
      </c>
      <c r="D5" s="61">
        <f>+INPUT!M126</f>
        <v>11.759</v>
      </c>
      <c r="E5" s="61">
        <f>+INPUT!N126</f>
        <v>13.161</v>
      </c>
      <c r="F5" s="61">
        <f>+INPUT!O126</f>
        <v>0.49890535449945483</v>
      </c>
      <c r="G5" s="61">
        <f>+INPUT!P126</f>
        <v>1.4019999999999992</v>
      </c>
      <c r="H5" s="61">
        <f>+INPUT!Q126</f>
        <v>13.982193452380953</v>
      </c>
      <c r="I5" s="61">
        <f>+INPUT!R126</f>
        <v>13.236857142857144</v>
      </c>
      <c r="J5" s="61">
        <f>+INPUT!S126</f>
        <v>14.759142857142857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13.263145833333331</v>
      </c>
      <c r="D6" s="61">
        <f>+INPUT!M127</f>
        <v>12.388999999999999</v>
      </c>
      <c r="E6" s="61">
        <f>+INPUT!N127</f>
        <v>14.361000000000001</v>
      </c>
      <c r="F6" s="61">
        <f>+INPUT!O127</f>
        <v>0.7705753857272194</v>
      </c>
      <c r="G6" s="61">
        <f>+INPUT!P127</f>
        <v>1.9720000000000013</v>
      </c>
      <c r="H6" s="61">
        <f>+INPUT!Q127</f>
        <v>13.785616071428569</v>
      </c>
      <c r="I6" s="61">
        <f>+INPUT!R127</f>
        <v>13.026999999999999</v>
      </c>
      <c r="J6" s="61">
        <f>+INPUT!S127</f>
        <v>14.588285714285716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13.680416666666664</v>
      </c>
      <c r="D7" s="61">
        <f>+INPUT!M128</f>
        <v>12.896000000000001</v>
      </c>
      <c r="E7" s="61">
        <f>+INPUT!N128</f>
        <v>14.696999999999999</v>
      </c>
      <c r="F7" s="61">
        <f>+INPUT!O128</f>
        <v>0.68475284664826896</v>
      </c>
      <c r="G7" s="61">
        <f>+INPUT!P128</f>
        <v>1.8009999999999984</v>
      </c>
      <c r="H7" s="61">
        <f>+INPUT!Q128</f>
        <v>13.591461309523806</v>
      </c>
      <c r="I7" s="61">
        <f>+INPUT!R128</f>
        <v>12.824428571428571</v>
      </c>
      <c r="J7" s="61">
        <f>+INPUT!S128</f>
        <v>14.441571428571431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13.951395833333331</v>
      </c>
      <c r="D8" s="61">
        <f>+INPUT!M129</f>
        <v>12.92</v>
      </c>
      <c r="E8" s="61">
        <f>+INPUT!N129</f>
        <v>15.151</v>
      </c>
      <c r="F8" s="61">
        <f>+INPUT!O129</f>
        <v>0.85358654448066362</v>
      </c>
      <c r="G8" s="61">
        <f>+INPUT!P129</f>
        <v>2.2309999999999999</v>
      </c>
      <c r="H8" s="61">
        <f>+INPUT!Q129</f>
        <v>13.37290476190476</v>
      </c>
      <c r="I8" s="61">
        <f>+INPUT!R129</f>
        <v>12.584285714285715</v>
      </c>
      <c r="J8" s="61">
        <f>+INPUT!S129</f>
        <v>14.240571428571428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14.655833333333334</v>
      </c>
      <c r="D9" s="61">
        <f>+INPUT!M130</f>
        <v>13.353</v>
      </c>
      <c r="E9" s="61">
        <f>+INPUT!N130</f>
        <v>16.106000000000002</v>
      </c>
      <c r="F9" s="61">
        <f>+INPUT!O130</f>
        <v>1.0801443625606864</v>
      </c>
      <c r="G9" s="61">
        <f>+INPUT!P130</f>
        <v>2.7530000000000019</v>
      </c>
      <c r="H9" s="61">
        <f>+INPUT!Q130</f>
        <v>13.423883928571428</v>
      </c>
      <c r="I9" s="61">
        <f>+INPUT!R130</f>
        <v>12.519</v>
      </c>
      <c r="J9" s="61">
        <f>+INPUT!S130</f>
        <v>14.366714285714286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15.734375</v>
      </c>
      <c r="D10" s="61">
        <f>+INPUT!M131</f>
        <v>14.553000000000001</v>
      </c>
      <c r="E10" s="61">
        <f>+INPUT!N131</f>
        <v>17.033999999999999</v>
      </c>
      <c r="F10" s="61">
        <f>+INPUT!O131</f>
        <v>0.950878957887486</v>
      </c>
      <c r="G10" s="61">
        <f>+INPUT!P131</f>
        <v>2.4809999999999981</v>
      </c>
      <c r="H10" s="61">
        <f>+INPUT!Q131</f>
        <v>13.7380625</v>
      </c>
      <c r="I10" s="61">
        <f>+INPUT!R131</f>
        <v>12.783285714285713</v>
      </c>
      <c r="J10" s="61">
        <f>+INPUT!S131</f>
        <v>14.806714285714284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16.556687500000006</v>
      </c>
      <c r="D11" s="61">
        <f>+INPUT!M132</f>
        <v>15.509</v>
      </c>
      <c r="E11" s="61">
        <f>+INPUT!N132</f>
        <v>17.701000000000001</v>
      </c>
      <c r="F11" s="61">
        <f>+INPUT!O132</f>
        <v>0.8114392560280802</v>
      </c>
      <c r="G11" s="61">
        <f>+INPUT!P132</f>
        <v>2.1920000000000002</v>
      </c>
      <c r="H11" s="61">
        <f>+INPUT!Q132</f>
        <v>14.331625000000001</v>
      </c>
      <c r="I11" s="61">
        <f>+INPUT!R132</f>
        <v>13.339857142857143</v>
      </c>
      <c r="J11" s="61">
        <f>+INPUT!S132</f>
        <v>15.458714285714283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16.127375000000008</v>
      </c>
      <c r="D12" s="61">
        <f>+INPUT!M133</f>
        <v>15.605</v>
      </c>
      <c r="E12" s="61">
        <f>+INPUT!N133</f>
        <v>16.606000000000002</v>
      </c>
      <c r="F12" s="61">
        <f>+INPUT!O133</f>
        <v>0.22564947633489588</v>
      </c>
      <c r="G12" s="61">
        <f>+INPUT!P133</f>
        <v>1.0010000000000012</v>
      </c>
      <c r="H12" s="61">
        <f>+INPUT!Q133</f>
        <v>14.852747023809526</v>
      </c>
      <c r="I12" s="61">
        <f>+INPUT!R133</f>
        <v>13.889285714285716</v>
      </c>
      <c r="J12" s="61">
        <f>+INPUT!S133</f>
        <v>15.950857142857144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15.088145833333328</v>
      </c>
      <c r="D13" s="61">
        <f>+INPUT!M134</f>
        <v>14.648999999999999</v>
      </c>
      <c r="E13" s="61">
        <f>+INPUT!N134</f>
        <v>15.557</v>
      </c>
      <c r="F13" s="61">
        <f>+INPUT!O134</f>
        <v>0.21144688881792542</v>
      </c>
      <c r="G13" s="61">
        <f>+INPUT!P134</f>
        <v>0.90800000000000125</v>
      </c>
      <c r="H13" s="61">
        <f>+INPUT!Q134</f>
        <v>15.11346130952381</v>
      </c>
      <c r="I13" s="61">
        <f>+INPUT!R134</f>
        <v>14.21214285714286</v>
      </c>
      <c r="J13" s="61">
        <f>+INPUT!S134</f>
        <v>16.121714285714283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14.171749999999994</v>
      </c>
      <c r="D14" s="61">
        <f>+INPUT!M135</f>
        <v>13.786</v>
      </c>
      <c r="E14" s="61">
        <f>+INPUT!N135</f>
        <v>14.601000000000001</v>
      </c>
      <c r="F14" s="61">
        <f>+INPUT!O135</f>
        <v>0.18966717770313443</v>
      </c>
      <c r="G14" s="61">
        <f>+INPUT!P135</f>
        <v>0.81500000000000128</v>
      </c>
      <c r="H14" s="61">
        <f>+INPUT!Q135</f>
        <v>15.183651785714284</v>
      </c>
      <c r="I14" s="61">
        <f>+INPUT!R135</f>
        <v>14.339285714285714</v>
      </c>
      <c r="J14" s="61">
        <f>+INPUT!S135</f>
        <v>16.107999999999997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13.602562500000003</v>
      </c>
      <c r="D15" s="61">
        <f>+INPUT!M136</f>
        <v>13.329000000000001</v>
      </c>
      <c r="E15" s="61">
        <f>+INPUT!N136</f>
        <v>13.93</v>
      </c>
      <c r="F15" s="61">
        <f>+INPUT!O136</f>
        <v>0.21220813811675249</v>
      </c>
      <c r="G15" s="61">
        <f>+INPUT!P136</f>
        <v>0.60099999999999909</v>
      </c>
      <c r="H15" s="61">
        <f>+INPUT!Q136</f>
        <v>15.133818452380952</v>
      </c>
      <c r="I15" s="61">
        <f>+INPUT!R136</f>
        <v>14.397714285714285</v>
      </c>
      <c r="J15" s="61">
        <f>+INPUT!S136</f>
        <v>15.933571428571428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13.857583333333331</v>
      </c>
      <c r="D16" s="61">
        <f>+INPUT!M137</f>
        <v>12.775</v>
      </c>
      <c r="E16" s="61">
        <f>+INPUT!N137</f>
        <v>14.912000000000001</v>
      </c>
      <c r="F16" s="61">
        <f>+INPUT!O137</f>
        <v>0.7767865840519651</v>
      </c>
      <c r="G16" s="61">
        <f>+INPUT!P137</f>
        <v>2.1370000000000005</v>
      </c>
      <c r="H16" s="61">
        <f>+INPUT!Q137</f>
        <v>15.019782738095241</v>
      </c>
      <c r="I16" s="61">
        <f>+INPUT!R137</f>
        <v>14.31514285714286</v>
      </c>
      <c r="J16" s="61">
        <f>+INPUT!S137</f>
        <v>15.763000000000002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14.317437500000002</v>
      </c>
      <c r="D17" s="61">
        <f>+INPUT!M138</f>
        <v>13.882</v>
      </c>
      <c r="E17" s="61">
        <f>+INPUT!N138</f>
        <v>14.792</v>
      </c>
      <c r="F17" s="61">
        <f>+INPUT!O138</f>
        <v>0.32376810103016762</v>
      </c>
      <c r="G17" s="61">
        <f>+INPUT!P138</f>
        <v>0.91000000000000014</v>
      </c>
      <c r="H17" s="61">
        <f>+INPUT!Q138</f>
        <v>14.817363095238093</v>
      </c>
      <c r="I17" s="61">
        <f>+INPUT!R138</f>
        <v>14.219285714285716</v>
      </c>
      <c r="J17" s="61">
        <f>+INPUT!S138</f>
        <v>15.442714285714288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14.340125</v>
      </c>
      <c r="D18" s="61">
        <f>+INPUT!M139</f>
        <v>13.738</v>
      </c>
      <c r="E18" s="61">
        <f>+INPUT!N139</f>
        <v>15.055</v>
      </c>
      <c r="F18" s="61">
        <f>+INPUT!O139</f>
        <v>0.44727732484349003</v>
      </c>
      <c r="G18" s="61">
        <f>+INPUT!P139</f>
        <v>1.3170000000000002</v>
      </c>
      <c r="H18" s="61">
        <f>+INPUT!Q139</f>
        <v>14.50071130952381</v>
      </c>
      <c r="I18" s="61">
        <f>+INPUT!R139</f>
        <v>13.966285714285716</v>
      </c>
      <c r="J18" s="61">
        <f>+INPUT!S139</f>
        <v>15.064714285714286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14.221666666666662</v>
      </c>
      <c r="D19" s="61">
        <f>+INPUT!M140</f>
        <v>13.954000000000001</v>
      </c>
      <c r="E19" s="61">
        <f>+INPUT!N140</f>
        <v>14.553000000000001</v>
      </c>
      <c r="F19" s="61">
        <f>+INPUT!O140</f>
        <v>0.19882263381293411</v>
      </c>
      <c r="G19" s="61">
        <f>+INPUT!P140</f>
        <v>0.5990000000000002</v>
      </c>
      <c r="H19" s="61">
        <f>+INPUT!Q140</f>
        <v>14.228467261904759</v>
      </c>
      <c r="I19" s="61">
        <f>+INPUT!R140</f>
        <v>13.730428571428572</v>
      </c>
      <c r="J19" s="61">
        <f>+INPUT!S140</f>
        <v>14.771428571428572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13.543041666666666</v>
      </c>
      <c r="D20" s="61">
        <f>+INPUT!M141</f>
        <v>13.209</v>
      </c>
      <c r="E20" s="61">
        <f>+INPUT!N141</f>
        <v>13.93</v>
      </c>
      <c r="F20" s="61">
        <f>+INPUT!O141</f>
        <v>0.19103402374171549</v>
      </c>
      <c r="G20" s="61">
        <f>+INPUT!P141</f>
        <v>0.72100000000000009</v>
      </c>
      <c r="H20" s="61">
        <f>+INPUT!Q141</f>
        <v>14.007738095238095</v>
      </c>
      <c r="I20" s="61">
        <f>+INPUT!R141</f>
        <v>13.524714285714285</v>
      </c>
      <c r="J20" s="61">
        <f>+INPUT!S141</f>
        <v>14.539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13.266249999999994</v>
      </c>
      <c r="D21" s="61">
        <f>+INPUT!M142</f>
        <v>13.04</v>
      </c>
      <c r="E21" s="61">
        <f>+INPUT!N142</f>
        <v>13.522</v>
      </c>
      <c r="F21" s="61">
        <f>+INPUT!O142</f>
        <v>0.16691971569997879</v>
      </c>
      <c r="G21" s="61">
        <f>+INPUT!P142</f>
        <v>0.48200000000000109</v>
      </c>
      <c r="H21" s="61">
        <f>+INPUT!Q142</f>
        <v>13.878380952380953</v>
      </c>
      <c r="I21" s="61">
        <f>+INPUT!R142</f>
        <v>13.418142857142856</v>
      </c>
      <c r="J21" s="61">
        <f>+INPUT!S142</f>
        <v>14.384857142857143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13.291687500000002</v>
      </c>
      <c r="D22" s="61">
        <f>+INPUT!M143</f>
        <v>12.750999999999999</v>
      </c>
      <c r="E22" s="61">
        <f>+INPUT!N143</f>
        <v>13.858000000000001</v>
      </c>
      <c r="F22" s="61">
        <f>+INPUT!O143</f>
        <v>0.40357087786093632</v>
      </c>
      <c r="G22" s="61">
        <f>+INPUT!P143</f>
        <v>1.1070000000000011</v>
      </c>
      <c r="H22" s="61">
        <f>+INPUT!Q143</f>
        <v>13.833970238095239</v>
      </c>
      <c r="I22" s="61">
        <f>+INPUT!R143</f>
        <v>13.335571428571427</v>
      </c>
      <c r="J22" s="61">
        <f>+INPUT!S143</f>
        <v>14.374571428571429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13.149770833333326</v>
      </c>
      <c r="D23" s="61">
        <f>+INPUT!M144</f>
        <v>12.558</v>
      </c>
      <c r="E23" s="61">
        <f>+INPUT!N144</f>
        <v>13.738</v>
      </c>
      <c r="F23" s="61">
        <f>+INPUT!O144</f>
        <v>0.39461078263208099</v>
      </c>
      <c r="G23" s="61">
        <f>+INPUT!P144</f>
        <v>1.1799999999999997</v>
      </c>
      <c r="H23" s="61">
        <f>+INPUT!Q144</f>
        <v>13.732854166666666</v>
      </c>
      <c r="I23" s="61">
        <f>+INPUT!R144</f>
        <v>13.30457142857143</v>
      </c>
      <c r="J23" s="61">
        <f>+INPUT!S144</f>
        <v>14.206857142857144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13.258666666666668</v>
      </c>
      <c r="D24" s="61">
        <f>+INPUT!M145</f>
        <v>12.170999999999999</v>
      </c>
      <c r="E24" s="61">
        <f>+INPUT!N145</f>
        <v>14.314</v>
      </c>
      <c r="F24" s="61">
        <f>+INPUT!O145</f>
        <v>0.78056606119310923</v>
      </c>
      <c r="G24" s="61">
        <f>+INPUT!P145</f>
        <v>2.1430000000000007</v>
      </c>
      <c r="H24" s="61">
        <f>+INPUT!Q145</f>
        <v>13.581601190476189</v>
      </c>
      <c r="I24" s="61">
        <f>+INPUT!R145</f>
        <v>13.060142857142855</v>
      </c>
      <c r="J24" s="61">
        <f>+INPUT!S145</f>
        <v>14.138571428571428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13.812562500000004</v>
      </c>
      <c r="D25" s="61">
        <f>+INPUT!M146</f>
        <v>12.727</v>
      </c>
      <c r="E25" s="61">
        <f>+INPUT!N146</f>
        <v>14.816000000000001</v>
      </c>
      <c r="F25" s="61">
        <f>+INPUT!O146</f>
        <v>0.80476392484631343</v>
      </c>
      <c r="G25" s="61">
        <f>+INPUT!P146</f>
        <v>2.0890000000000004</v>
      </c>
      <c r="H25" s="61">
        <f>+INPUT!Q146</f>
        <v>13.506235119047616</v>
      </c>
      <c r="I25" s="61">
        <f>+INPUT!R146</f>
        <v>12.915714285714285</v>
      </c>
      <c r="J25" s="61">
        <f>+INPUT!S146</f>
        <v>14.104428571428571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14.633583333333327</v>
      </c>
      <c r="D26" s="61">
        <f>+INPUT!M147</f>
        <v>13.93</v>
      </c>
      <c r="E26" s="61">
        <f>+INPUT!N147</f>
        <v>15.247</v>
      </c>
      <c r="F26" s="61">
        <f>+INPUT!O147</f>
        <v>0.47361717341155879</v>
      </c>
      <c r="G26" s="61">
        <f>+INPUT!P147</f>
        <v>1.3170000000000002</v>
      </c>
      <c r="H26" s="61">
        <f>+INPUT!Q147</f>
        <v>13.565080357142856</v>
      </c>
      <c r="I26" s="61">
        <f>+INPUT!R147</f>
        <v>12.912285714285714</v>
      </c>
      <c r="J26" s="61">
        <f>+INPUT!S147</f>
        <v>14.203571428571427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15.682062500000008</v>
      </c>
      <c r="D27" s="61">
        <f>+INPUT!M148</f>
        <v>14.457000000000001</v>
      </c>
      <c r="E27" s="61">
        <f>+INPUT!N148</f>
        <v>16.891999999999999</v>
      </c>
      <c r="F27" s="61">
        <f>+INPUT!O148</f>
        <v>0.96020080803721419</v>
      </c>
      <c r="G27" s="61">
        <f>+INPUT!P148</f>
        <v>2.4349999999999987</v>
      </c>
      <c r="H27" s="61">
        <f>+INPUT!Q148</f>
        <v>13.870654761904762</v>
      </c>
      <c r="I27" s="61">
        <f>+INPUT!R148</f>
        <v>13.090571428571426</v>
      </c>
      <c r="J27" s="61">
        <f>+INPUT!S148</f>
        <v>14.626714285714286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16.891750000000009</v>
      </c>
      <c r="D28" s="61">
        <f>+INPUT!M149</f>
        <v>15.438000000000001</v>
      </c>
      <c r="E28" s="61">
        <f>+INPUT!N149</f>
        <v>18.224</v>
      </c>
      <c r="F28" s="61">
        <f>+INPUT!O149</f>
        <v>1.0664706657245964</v>
      </c>
      <c r="G28" s="61">
        <f>+INPUT!P149</f>
        <v>2.7859999999999996</v>
      </c>
      <c r="H28" s="61">
        <f>+INPUT!Q149</f>
        <v>14.388583333333335</v>
      </c>
      <c r="I28" s="61">
        <f>+INPUT!R149</f>
        <v>13.433142857142856</v>
      </c>
      <c r="J28" s="61">
        <f>+INPUT!S149</f>
        <v>15.298428571428571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18.007437499999998</v>
      </c>
      <c r="D29" s="61">
        <f>+INPUT!M150</f>
        <v>16.391999999999999</v>
      </c>
      <c r="E29" s="61">
        <f>+INPUT!N150</f>
        <v>19.388999999999999</v>
      </c>
      <c r="F29" s="61">
        <f>+INPUT!O150</f>
        <v>1.1583646011520412</v>
      </c>
      <c r="G29" s="61">
        <f>+INPUT!P150</f>
        <v>2.9969999999999999</v>
      </c>
      <c r="H29" s="61">
        <f>+INPUT!Q150</f>
        <v>15.062261904761902</v>
      </c>
      <c r="I29" s="61">
        <f>+INPUT!R150</f>
        <v>13.953285714285714</v>
      </c>
      <c r="J29" s="61">
        <f>+INPUT!S150</f>
        <v>16.088571428571431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18.571458333333336</v>
      </c>
      <c r="D30" s="61">
        <f>+INPUT!M151</f>
        <v>17.32</v>
      </c>
      <c r="E30" s="61">
        <f>+INPUT!N151</f>
        <v>19.603000000000002</v>
      </c>
      <c r="F30" s="61">
        <f>+INPUT!O151</f>
        <v>0.82423757054324809</v>
      </c>
      <c r="G30" s="61">
        <f>+INPUT!P151</f>
        <v>2.2830000000000013</v>
      </c>
      <c r="H30" s="61">
        <f>+INPUT!Q151</f>
        <v>15.836788690476194</v>
      </c>
      <c r="I30" s="61">
        <f>+INPUT!R151</f>
        <v>14.633571428571429</v>
      </c>
      <c r="J30" s="61">
        <f>+INPUT!S151</f>
        <v>16.926428571428573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17.361416666666674</v>
      </c>
      <c r="D31" s="61">
        <f>+INPUT!M152</f>
        <v>16.058</v>
      </c>
      <c r="E31" s="61">
        <f>+INPUT!N152</f>
        <v>18.556999999999999</v>
      </c>
      <c r="F31" s="61">
        <f>+INPUT!O152</f>
        <v>0.64580534691135127</v>
      </c>
      <c r="G31" s="61">
        <f>+INPUT!P152</f>
        <v>2.4989999999999988</v>
      </c>
      <c r="H31" s="61">
        <f>+INPUT!Q152</f>
        <v>16.422895833333335</v>
      </c>
      <c r="I31" s="61">
        <f>+INPUT!R152</f>
        <v>15.188857142857144</v>
      </c>
      <c r="J31" s="61">
        <f>+INPUT!S152</f>
        <v>17.532571428571426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15.984708333333339</v>
      </c>
      <c r="D32" s="61">
        <f>+INPUT!M153</f>
        <v>15.438000000000001</v>
      </c>
      <c r="E32" s="61">
        <f>+INPUT!N153</f>
        <v>16.654</v>
      </c>
      <c r="F32" s="61">
        <f>+INPUT!O153</f>
        <v>0.40101546414355332</v>
      </c>
      <c r="G32" s="61">
        <f>+INPUT!P153</f>
        <v>1.2159999999999993</v>
      </c>
      <c r="H32" s="61">
        <f>+INPUT!Q153</f>
        <v>16.733202380952385</v>
      </c>
      <c r="I32" s="61">
        <f>+INPUT!R153</f>
        <v>15.576142857142857</v>
      </c>
      <c r="J32" s="61">
        <f>+INPUT!S153</f>
        <v>17.795142857142856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14.636718413978496</v>
      </c>
      <c r="D34" s="61">
        <f>AVERAGE(D2:D32)</f>
        <v>13.829419354838707</v>
      </c>
      <c r="E34" s="61">
        <f>AVERAGE(E2:E32)</f>
        <v>15.460483870967742</v>
      </c>
      <c r="F34" s="61"/>
      <c r="G34" s="61">
        <f>AVERAGE(G2:G32)</f>
        <v>1.6310645161290325</v>
      </c>
      <c r="H34" s="61">
        <f>AVERAGE(H2:H32)</f>
        <v>14.415376824116738</v>
      </c>
      <c r="I34" s="61">
        <f>AVERAGE(I2:I32)</f>
        <v>13.643940092165899</v>
      </c>
      <c r="J34" s="61">
        <f>AVERAGE(J2:J32)</f>
        <v>15.221382488479261</v>
      </c>
    </row>
    <row r="35" spans="1:10" x14ac:dyDescent="0.25">
      <c r="A35" s="56"/>
      <c r="B35" s="55" t="s">
        <v>35</v>
      </c>
      <c r="C35" s="61">
        <f>MIN(C2:C32)</f>
        <v>12.401750000000002</v>
      </c>
      <c r="D35" s="61">
        <f>MIN(D2:D32)</f>
        <v>11.613</v>
      </c>
      <c r="E35" s="61">
        <f>MIN(E2:E32)</f>
        <v>13.137</v>
      </c>
      <c r="F35" s="61"/>
      <c r="G35" s="61">
        <f>MIN(G2:G32)</f>
        <v>0.48200000000000109</v>
      </c>
      <c r="H35" s="61">
        <f>MIN(H2:H32)</f>
        <v>13.37290476190476</v>
      </c>
      <c r="I35" s="61">
        <f>MIN(I2:I32)</f>
        <v>12.519</v>
      </c>
      <c r="J35" s="61">
        <f>MIN(J2:J32)</f>
        <v>14.104428571428571</v>
      </c>
    </row>
    <row r="36" spans="1:10" x14ac:dyDescent="0.25">
      <c r="A36" s="56"/>
      <c r="B36" s="55" t="s">
        <v>36</v>
      </c>
      <c r="C36" s="61">
        <f>MAX(C2:C32)</f>
        <v>18.571458333333336</v>
      </c>
      <c r="D36" s="61">
        <f>MAX(D2:D32)</f>
        <v>17.32</v>
      </c>
      <c r="E36" s="61">
        <f>MAX(E2:E32)</f>
        <v>19.603000000000002</v>
      </c>
      <c r="F36" s="61"/>
      <c r="G36" s="61">
        <f>MAX(G2:G32)</f>
        <v>2.9969999999999999</v>
      </c>
      <c r="H36" s="61">
        <f>MAX(H2:H32)</f>
        <v>16.733202380952385</v>
      </c>
      <c r="I36" s="61">
        <f>MAX(I2:I32)</f>
        <v>15.576142857142857</v>
      </c>
      <c r="J36" s="61">
        <f>MAX(J2:J32)</f>
        <v>17.795142857142856</v>
      </c>
    </row>
    <row r="37" spans="1:10" x14ac:dyDescent="0.25">
      <c r="A37" s="56"/>
      <c r="B37" s="55" t="s">
        <v>10</v>
      </c>
      <c r="C37" s="61">
        <f>STDEV(C2:C32)</f>
        <v>1.5890760662943884</v>
      </c>
      <c r="D37" s="61">
        <f>STDEV(D2:D32)</f>
        <v>1.4151327093054882</v>
      </c>
      <c r="E37" s="61">
        <f>STDEV(E2:E32)</f>
        <v>1.7856247062016739</v>
      </c>
      <c r="F37" s="61"/>
      <c r="G37" s="61">
        <f>STDEV(G2:G32)</f>
        <v>0.73113869799028153</v>
      </c>
      <c r="H37" s="61">
        <f>STDEV(H2:H32)</f>
        <v>0.85402269542908826</v>
      </c>
      <c r="I37" s="61">
        <f>STDEV(I2:I32)</f>
        <v>0.73262832107122233</v>
      </c>
      <c r="J37" s="61">
        <f>STDEV(J2:J32)</f>
        <v>0.98048328385261974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15.972729166666674</v>
      </c>
      <c r="D2" s="61">
        <f>+INPUT!M154</f>
        <v>14.505000000000001</v>
      </c>
      <c r="E2" s="61">
        <f>+INPUT!N154</f>
        <v>17.344000000000001</v>
      </c>
      <c r="F2" s="61">
        <f>+INPUT!O154</f>
        <v>1.0643418451731215</v>
      </c>
      <c r="G2" s="61">
        <f>+INPUT!P154</f>
        <v>2.8390000000000004</v>
      </c>
      <c r="H2" s="61">
        <f>+INPUT!Q154</f>
        <v>16.924508928571434</v>
      </c>
      <c r="I2" s="61">
        <f>+INPUT!R154</f>
        <v>15.658285714285714</v>
      </c>
      <c r="J2" s="61">
        <f>+INPUT!S154</f>
        <v>18.094714285714286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16.448354166666672</v>
      </c>
      <c r="D3" s="61">
        <f>+INPUT!M155</f>
        <v>15.079000000000001</v>
      </c>
      <c r="E3" s="61">
        <f>+INPUT!N155</f>
        <v>17.701000000000001</v>
      </c>
      <c r="F3" s="61">
        <f>+INPUT!O155</f>
        <v>0.91301514726274124</v>
      </c>
      <c r="G3" s="61">
        <f>+INPUT!P155</f>
        <v>2.6219999999999999</v>
      </c>
      <c r="H3" s="61">
        <f>+INPUT!Q155</f>
        <v>17.033979166666672</v>
      </c>
      <c r="I3" s="61">
        <f>+INPUT!R155</f>
        <v>15.747142857142856</v>
      </c>
      <c r="J3" s="61">
        <f>+INPUT!S155</f>
        <v>18.21028571428571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16.619000000000003</v>
      </c>
      <c r="D4" s="61">
        <f>+INPUT!M156</f>
        <v>15.175000000000001</v>
      </c>
      <c r="E4" s="61">
        <f>+INPUT!N156</f>
        <v>18.081</v>
      </c>
      <c r="F4" s="61">
        <f>+INPUT!O156</f>
        <v>1.011498319852203</v>
      </c>
      <c r="G4" s="61">
        <f>+INPUT!P156</f>
        <v>2.9059999999999988</v>
      </c>
      <c r="H4" s="61">
        <f>+INPUT!Q156</f>
        <v>16.995014880952386</v>
      </c>
      <c r="I4" s="61">
        <f>+INPUT!R156</f>
        <v>15.709571428571428</v>
      </c>
      <c r="J4" s="61">
        <f>+INPUT!S156</f>
        <v>18.189857142857143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16.757395833333337</v>
      </c>
      <c r="D5" s="61">
        <f>+INPUT!M157</f>
        <v>15.27</v>
      </c>
      <c r="E5" s="61">
        <f>+INPUT!N157</f>
        <v>18.056999999999999</v>
      </c>
      <c r="F5" s="61">
        <f>+INPUT!O157</f>
        <v>1.0007960393220465</v>
      </c>
      <c r="G5" s="61">
        <f>+INPUT!P157</f>
        <v>2.786999999999999</v>
      </c>
      <c r="H5" s="61">
        <f>+INPUT!Q157</f>
        <v>16.816437500000003</v>
      </c>
      <c r="I5" s="61">
        <f>+INPUT!R157</f>
        <v>15.549285714285714</v>
      </c>
      <c r="J5" s="61">
        <f>+INPUT!S157</f>
        <v>17.999571428571425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16.903812500000004</v>
      </c>
      <c r="D6" s="61">
        <f>+INPUT!M158</f>
        <v>16.152999999999999</v>
      </c>
      <c r="E6" s="61">
        <f>+INPUT!N158</f>
        <v>17.724</v>
      </c>
      <c r="F6" s="61">
        <f>+INPUT!O158</f>
        <v>0.51917359275573116</v>
      </c>
      <c r="G6" s="61">
        <f>+INPUT!P158</f>
        <v>1.5710000000000015</v>
      </c>
      <c r="H6" s="61">
        <f>+INPUT!Q158</f>
        <v>16.578202380952384</v>
      </c>
      <c r="I6" s="61">
        <f>+INPUT!R158</f>
        <v>15.382571428571428</v>
      </c>
      <c r="J6" s="61">
        <f>+INPUT!S158</f>
        <v>17.73114285714286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16.030458333333332</v>
      </c>
      <c r="D7" s="61">
        <f>+INPUT!M159</f>
        <v>15.461</v>
      </c>
      <c r="E7" s="61">
        <f>+INPUT!N159</f>
        <v>16.654</v>
      </c>
      <c r="F7" s="61">
        <f>+INPUT!O159</f>
        <v>0.34011530950379959</v>
      </c>
      <c r="G7" s="61">
        <f>+INPUT!P159</f>
        <v>1.1929999999999996</v>
      </c>
      <c r="H7" s="61">
        <f>+INPUT!Q159</f>
        <v>16.38806547619048</v>
      </c>
      <c r="I7" s="61">
        <f>+INPUT!R159</f>
        <v>15.297285714285715</v>
      </c>
      <c r="J7" s="61">
        <f>+INPUT!S159</f>
        <v>17.459285714285716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14.951999999999998</v>
      </c>
      <c r="D8" s="61">
        <f>+INPUT!M160</f>
        <v>14.314</v>
      </c>
      <c r="E8" s="61">
        <f>+INPUT!N160</f>
        <v>15.651999999999999</v>
      </c>
      <c r="F8" s="61">
        <f>+INPUT!O160</f>
        <v>0.41221441435769224</v>
      </c>
      <c r="G8" s="61">
        <f>+INPUT!P160</f>
        <v>1.3379999999999992</v>
      </c>
      <c r="H8" s="61">
        <f>+INPUT!Q160</f>
        <v>16.240535714285716</v>
      </c>
      <c r="I8" s="61">
        <f>+INPUT!R160</f>
        <v>15.136714285714286</v>
      </c>
      <c r="J8" s="61">
        <f>+INPUT!S160</f>
        <v>17.316142857142857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14.685749999999999</v>
      </c>
      <c r="D9" s="61">
        <f>+INPUT!M161</f>
        <v>13.834</v>
      </c>
      <c r="E9" s="61">
        <f>+INPUT!N161</f>
        <v>15.461</v>
      </c>
      <c r="F9" s="61">
        <f>+INPUT!O161</f>
        <v>0.54907878363518825</v>
      </c>
      <c r="G9" s="61">
        <f>+INPUT!P161</f>
        <v>1.6270000000000007</v>
      </c>
      <c r="H9" s="61">
        <f>+INPUT!Q161</f>
        <v>16.056681547619046</v>
      </c>
      <c r="I9" s="61">
        <f>+INPUT!R161</f>
        <v>15.040857142857144</v>
      </c>
      <c r="J9" s="61">
        <f>+INPUT!S161</f>
        <v>17.047142857142855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14.825229166666665</v>
      </c>
      <c r="D10" s="61">
        <f>+INPUT!M162</f>
        <v>14.026</v>
      </c>
      <c r="E10" s="61">
        <f>+INPUT!N162</f>
        <v>15.581</v>
      </c>
      <c r="F10" s="61">
        <f>+INPUT!O162</f>
        <v>0.56449013860121078</v>
      </c>
      <c r="G10" s="61">
        <f>+INPUT!P162</f>
        <v>1.5549999999999997</v>
      </c>
      <c r="H10" s="61">
        <f>+INPUT!Q162</f>
        <v>15.824806547619048</v>
      </c>
      <c r="I10" s="61">
        <f>+INPUT!R162</f>
        <v>14.89042857142857</v>
      </c>
      <c r="J10" s="61">
        <f>+INPUT!S162</f>
        <v>16.744285714285713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16.022208333333342</v>
      </c>
      <c r="D11" s="61">
        <f>+INPUT!M163</f>
        <v>14.553000000000001</v>
      </c>
      <c r="E11" s="61">
        <f>+INPUT!N163</f>
        <v>17.390999999999998</v>
      </c>
      <c r="F11" s="61">
        <f>+INPUT!O163</f>
        <v>1.1749481465848273</v>
      </c>
      <c r="G11" s="61">
        <f>+INPUT!P163</f>
        <v>2.8379999999999974</v>
      </c>
      <c r="H11" s="61">
        <f>+INPUT!Q163</f>
        <v>15.739550595238097</v>
      </c>
      <c r="I11" s="61">
        <f>+INPUT!R163</f>
        <v>14.801571428571426</v>
      </c>
      <c r="J11" s="61">
        <f>+INPUT!S163</f>
        <v>16.645714285714288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16.964437499999995</v>
      </c>
      <c r="D12" s="61">
        <f>+INPUT!M164</f>
        <v>15.843</v>
      </c>
      <c r="E12" s="61">
        <f>+INPUT!N164</f>
        <v>17.962</v>
      </c>
      <c r="F12" s="61">
        <f>+INPUT!O164</f>
        <v>0.82211977970418049</v>
      </c>
      <c r="G12" s="61">
        <f>+INPUT!P164</f>
        <v>2.1189999999999998</v>
      </c>
      <c r="H12" s="61">
        <f>+INPUT!Q164</f>
        <v>15.769127976190475</v>
      </c>
      <c r="I12" s="61">
        <f>+INPUT!R164</f>
        <v>14.883428571428571</v>
      </c>
      <c r="J12" s="61">
        <f>+INPUT!S164</f>
        <v>16.632142857142856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16.520979166666674</v>
      </c>
      <c r="D13" s="61">
        <f>+INPUT!M165</f>
        <v>16.129000000000001</v>
      </c>
      <c r="E13" s="61">
        <f>+INPUT!N165</f>
        <v>17.295999999999999</v>
      </c>
      <c r="F13" s="61">
        <f>+INPUT!O165</f>
        <v>0.25854704412315876</v>
      </c>
      <c r="G13" s="61">
        <f>+INPUT!P165</f>
        <v>1.166999999999998</v>
      </c>
      <c r="H13" s="61">
        <f>+INPUT!Q165</f>
        <v>15.714437500000003</v>
      </c>
      <c r="I13" s="61">
        <f>+INPUT!R165</f>
        <v>14.879999999999999</v>
      </c>
      <c r="J13" s="61">
        <f>+INPUT!S165</f>
        <v>16.571000000000002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15.421520833333338</v>
      </c>
      <c r="D14" s="61">
        <f>+INPUT!M166</f>
        <v>15.031000000000001</v>
      </c>
      <c r="E14" s="61">
        <f>+INPUT!N166</f>
        <v>16.033999999999999</v>
      </c>
      <c r="F14" s="61">
        <f>+INPUT!O166</f>
        <v>0.28489766655380183</v>
      </c>
      <c r="G14" s="61">
        <f>+INPUT!P166</f>
        <v>1.0029999999999983</v>
      </c>
      <c r="H14" s="61">
        <f>+INPUT!Q166</f>
        <v>15.62744642857143</v>
      </c>
      <c r="I14" s="61">
        <f>+INPUT!R166</f>
        <v>14.818571428571431</v>
      </c>
      <c r="J14" s="61">
        <f>+INPUT!S166</f>
        <v>16.482428571428574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15.355312500000004</v>
      </c>
      <c r="D15" s="61">
        <f>+INPUT!M167</f>
        <v>14.361000000000001</v>
      </c>
      <c r="E15" s="61">
        <f>+INPUT!N167</f>
        <v>16.201000000000001</v>
      </c>
      <c r="F15" s="61">
        <f>+INPUT!O167</f>
        <v>0.70187627436840805</v>
      </c>
      <c r="G15" s="61">
        <f>+INPUT!P167</f>
        <v>1.8399999999999999</v>
      </c>
      <c r="H15" s="61">
        <f>+INPUT!Q167</f>
        <v>15.685062500000003</v>
      </c>
      <c r="I15" s="61">
        <f>+INPUT!R167</f>
        <v>14.825285714285716</v>
      </c>
      <c r="J15" s="61">
        <f>+INPUT!S167</f>
        <v>16.560857142857142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15.62535416666667</v>
      </c>
      <c r="D16" s="61">
        <f>+INPUT!M168</f>
        <v>15.079000000000001</v>
      </c>
      <c r="E16" s="61">
        <f>+INPUT!N168</f>
        <v>16.177</v>
      </c>
      <c r="F16" s="61">
        <f>+INPUT!O168</f>
        <v>0.38614777733364775</v>
      </c>
      <c r="G16" s="61">
        <f>+INPUT!P168</f>
        <v>1.097999999999999</v>
      </c>
      <c r="H16" s="61">
        <f>+INPUT!Q168</f>
        <v>15.819291666666668</v>
      </c>
      <c r="I16" s="61">
        <f>+INPUT!R168</f>
        <v>15.00314285714286</v>
      </c>
      <c r="J16" s="61">
        <f>+INPUT!S168</f>
        <v>16.663142857142851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14.999437500000001</v>
      </c>
      <c r="D17" s="61">
        <f>+INPUT!M169</f>
        <v>14.529</v>
      </c>
      <c r="E17" s="61">
        <f>+INPUT!N169</f>
        <v>15.484999999999999</v>
      </c>
      <c r="F17" s="61">
        <f>+INPUT!O169</f>
        <v>0.31901236594787286</v>
      </c>
      <c r="G17" s="61">
        <f>+INPUT!P169</f>
        <v>0.95599999999999952</v>
      </c>
      <c r="H17" s="61">
        <f>+INPUT!Q169</f>
        <v>15.844178571428575</v>
      </c>
      <c r="I17" s="61">
        <f>+INPUT!R169</f>
        <v>15.075000000000001</v>
      </c>
      <c r="J17" s="61">
        <f>+INPUT!S169</f>
        <v>16.649428571428569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15.195500000000001</v>
      </c>
      <c r="D18" s="61">
        <f>+INPUT!M170</f>
        <v>13.641999999999999</v>
      </c>
      <c r="E18" s="61">
        <f>+INPUT!N170</f>
        <v>16.558</v>
      </c>
      <c r="F18" s="61">
        <f>+INPUT!O170</f>
        <v>1.1241896372167515</v>
      </c>
      <c r="G18" s="61">
        <f>+INPUT!P170</f>
        <v>2.9160000000000004</v>
      </c>
      <c r="H18" s="61">
        <f>+INPUT!Q170</f>
        <v>15.726077380952381</v>
      </c>
      <c r="I18" s="61">
        <f>+INPUT!R170</f>
        <v>14.944857142857144</v>
      </c>
      <c r="J18" s="61">
        <f>+INPUT!S170</f>
        <v>16.530428571428569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16.701979166666668</v>
      </c>
      <c r="D19" s="61">
        <f>+INPUT!M171</f>
        <v>14.816000000000001</v>
      </c>
      <c r="E19" s="61">
        <f>+INPUT!N171</f>
        <v>18.437999999999999</v>
      </c>
      <c r="F19" s="61">
        <f>+INPUT!O171</f>
        <v>1.4530026209811235</v>
      </c>
      <c r="G19" s="61">
        <f>+INPUT!P171</f>
        <v>3.6219999999999981</v>
      </c>
      <c r="H19" s="61">
        <f>+INPUT!Q171</f>
        <v>15.688583333333336</v>
      </c>
      <c r="I19" s="61">
        <f>+INPUT!R171</f>
        <v>14.798142857142858</v>
      </c>
      <c r="J19" s="61">
        <f>+INPUT!S171</f>
        <v>16.598428571428574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17.966708333333337</v>
      </c>
      <c r="D20" s="61">
        <f>+INPUT!M172</f>
        <v>16.152999999999999</v>
      </c>
      <c r="E20" s="61">
        <f>+INPUT!N172</f>
        <v>19.507999999999999</v>
      </c>
      <c r="F20" s="61">
        <f>+INPUT!O172</f>
        <v>1.280278958271559</v>
      </c>
      <c r="G20" s="61">
        <f>+INPUT!P172</f>
        <v>3.3550000000000004</v>
      </c>
      <c r="H20" s="61">
        <f>+INPUT!Q172</f>
        <v>15.895116071428573</v>
      </c>
      <c r="I20" s="61">
        <f>+INPUT!R172</f>
        <v>14.801571428571426</v>
      </c>
      <c r="J20" s="61">
        <f>+INPUT!S172</f>
        <v>16.914428571428569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18.387104166666667</v>
      </c>
      <c r="D21" s="61">
        <f>+INPUT!M173</f>
        <v>17.748000000000001</v>
      </c>
      <c r="E21" s="61">
        <f>+INPUT!N173</f>
        <v>19.032</v>
      </c>
      <c r="F21" s="61">
        <f>+INPUT!O173</f>
        <v>0.45403140952288001</v>
      </c>
      <c r="G21" s="61">
        <f>+INPUT!P173</f>
        <v>1.2839999999999989</v>
      </c>
      <c r="H21" s="61">
        <f>+INPUT!Q173</f>
        <v>16.318770833333335</v>
      </c>
      <c r="I21" s="61">
        <f>+INPUT!R173</f>
        <v>15.189714285714288</v>
      </c>
      <c r="J21" s="61">
        <f>+INPUT!S173</f>
        <v>17.342714285714283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18.773145833333331</v>
      </c>
      <c r="D22" s="61">
        <f>+INPUT!M174</f>
        <v>17.652999999999999</v>
      </c>
      <c r="E22" s="61">
        <f>+INPUT!N174</f>
        <v>20.103000000000002</v>
      </c>
      <c r="F22" s="61">
        <f>+INPUT!O174</f>
        <v>0.87886050473939248</v>
      </c>
      <c r="G22" s="61">
        <f>+INPUT!P174</f>
        <v>2.4500000000000028</v>
      </c>
      <c r="H22" s="61">
        <f>+INPUT!Q174</f>
        <v>16.807032738095238</v>
      </c>
      <c r="I22" s="61">
        <f>+INPUT!R174</f>
        <v>15.66</v>
      </c>
      <c r="J22" s="61">
        <f>+INPUT!S174</f>
        <v>17.900142857142857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19.295749999999995</v>
      </c>
      <c r="D23" s="61">
        <f>+INPUT!M175</f>
        <v>17.390999999999998</v>
      </c>
      <c r="E23" s="61">
        <f>+INPUT!N175</f>
        <v>20.864999999999998</v>
      </c>
      <c r="F23" s="61">
        <f>+INPUT!O175</f>
        <v>1.3156514202380769</v>
      </c>
      <c r="G23" s="61">
        <f>+INPUT!P175</f>
        <v>3.4740000000000002</v>
      </c>
      <c r="H23" s="61">
        <f>+INPUT!Q175</f>
        <v>17.331375000000001</v>
      </c>
      <c r="I23" s="61">
        <f>+INPUT!R175</f>
        <v>15.990285714285713</v>
      </c>
      <c r="J23" s="61">
        <f>+INPUT!S175</f>
        <v>18.569857142857142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20.670729166666671</v>
      </c>
      <c r="D24" s="61">
        <f>+INPUT!M176</f>
        <v>18.556999999999999</v>
      </c>
      <c r="E24" s="61">
        <f>+INPUT!N176</f>
        <v>22.417000000000002</v>
      </c>
      <c r="F24" s="61">
        <f>+INPUT!O176</f>
        <v>1.4836033870934093</v>
      </c>
      <c r="G24" s="61">
        <f>+INPUT!P176</f>
        <v>3.860000000000003</v>
      </c>
      <c r="H24" s="61">
        <f>+INPUT!Q176</f>
        <v>18.141559523809526</v>
      </c>
      <c r="I24" s="61">
        <f>+INPUT!R176</f>
        <v>16.565714285714286</v>
      </c>
      <c r="J24" s="61">
        <f>+INPUT!S176</f>
        <v>19.560142857142857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20.909625000000002</v>
      </c>
      <c r="D25" s="61">
        <f>+INPUT!M177</f>
        <v>19.722000000000001</v>
      </c>
      <c r="E25" s="61">
        <f>+INPUT!N177</f>
        <v>21.818999999999999</v>
      </c>
      <c r="F25" s="61">
        <f>+INPUT!O177</f>
        <v>0.76033309120047377</v>
      </c>
      <c r="G25" s="61">
        <f>+INPUT!P177</f>
        <v>2.0969999999999978</v>
      </c>
      <c r="H25" s="61">
        <f>+INPUT!Q177</f>
        <v>18.957863095238093</v>
      </c>
      <c r="I25" s="61">
        <f>+INPUT!R177</f>
        <v>17.434285714285714</v>
      </c>
      <c r="J25" s="61">
        <f>+INPUT!S177</f>
        <v>20.311714285714285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20.979333333333326</v>
      </c>
      <c r="D26" s="61">
        <f>+INPUT!M178</f>
        <v>19.27</v>
      </c>
      <c r="E26" s="61">
        <f>+INPUT!N178</f>
        <v>22.369</v>
      </c>
      <c r="F26" s="61">
        <f>+INPUT!O178</f>
        <v>1.0783146687413161</v>
      </c>
      <c r="G26" s="61">
        <f>+INPUT!P178</f>
        <v>3.0990000000000002</v>
      </c>
      <c r="H26" s="61">
        <f>+INPUT!Q178</f>
        <v>19.56891369047619</v>
      </c>
      <c r="I26" s="61">
        <f>+INPUT!R178</f>
        <v>18.070571428571427</v>
      </c>
      <c r="J26" s="61">
        <f>+INPUT!S178</f>
        <v>20.873285714285714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21.563854166666658</v>
      </c>
      <c r="D27" s="61">
        <f>+INPUT!M179</f>
        <v>19.698</v>
      </c>
      <c r="E27" s="61">
        <f>+INPUT!N179</f>
        <v>23.015999999999998</v>
      </c>
      <c r="F27" s="61">
        <f>+INPUT!O179</f>
        <v>1.1854578609053419</v>
      </c>
      <c r="G27" s="61">
        <f>+INPUT!P179</f>
        <v>3.3179999999999978</v>
      </c>
      <c r="H27" s="61">
        <f>+INPUT!Q179</f>
        <v>20.082791666666669</v>
      </c>
      <c r="I27" s="61">
        <f>+INPUT!R179</f>
        <v>18.576999999999998</v>
      </c>
      <c r="J27" s="61">
        <f>+INPUT!S179</f>
        <v>21.374428571428574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21.326916666666662</v>
      </c>
      <c r="D28" s="61">
        <f>+INPUT!M180</f>
        <v>20.411999999999999</v>
      </c>
      <c r="E28" s="61">
        <f>+INPUT!N180</f>
        <v>22.393000000000001</v>
      </c>
      <c r="F28" s="61">
        <f>+INPUT!O180</f>
        <v>0.62653840735147659</v>
      </c>
      <c r="G28" s="61">
        <f>+INPUT!P180</f>
        <v>1.9810000000000016</v>
      </c>
      <c r="H28" s="61">
        <f>+INPUT!Q180</f>
        <v>20.50276488095238</v>
      </c>
      <c r="I28" s="61">
        <f>+INPUT!R180</f>
        <v>18.957571428571431</v>
      </c>
      <c r="J28" s="61">
        <f>+INPUT!S180</f>
        <v>21.854571428571429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19.816145833333326</v>
      </c>
      <c r="D29" s="61">
        <f>+INPUT!M181</f>
        <v>19.032</v>
      </c>
      <c r="E29" s="61">
        <f>+INPUT!N181</f>
        <v>20.792999999999999</v>
      </c>
      <c r="F29" s="61">
        <f>+INPUT!O181</f>
        <v>0.47831712926936032</v>
      </c>
      <c r="G29" s="61">
        <f>+INPUT!P181</f>
        <v>1.7609999999999992</v>
      </c>
      <c r="H29" s="61">
        <f>+INPUT!Q181</f>
        <v>20.651764880952378</v>
      </c>
      <c r="I29" s="61">
        <f>+INPUT!R181</f>
        <v>19.154571428571433</v>
      </c>
      <c r="J29" s="61">
        <f>+INPUT!S181</f>
        <v>21.953142857142858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18.826604166666659</v>
      </c>
      <c r="D30" s="61">
        <f>+INPUT!M182</f>
        <v>17.486000000000001</v>
      </c>
      <c r="E30" s="61">
        <f>+INPUT!N182</f>
        <v>20.173999999999999</v>
      </c>
      <c r="F30" s="61">
        <f>+INPUT!O182</f>
        <v>0.9105514751613113</v>
      </c>
      <c r="G30" s="61">
        <f>+INPUT!P182</f>
        <v>2.6879999999999988</v>
      </c>
      <c r="H30" s="61">
        <f>+INPUT!Q182</f>
        <v>20.584744047619044</v>
      </c>
      <c r="I30" s="61">
        <f>+INPUT!R182</f>
        <v>19.168142857142858</v>
      </c>
      <c r="J30" s="61">
        <f>+INPUT!S182</f>
        <v>21.854428571428574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18.767208333333333</v>
      </c>
      <c r="D31" s="61">
        <f>+INPUT!M183</f>
        <v>17.677</v>
      </c>
      <c r="E31" s="61">
        <f>+INPUT!N183</f>
        <v>19.96</v>
      </c>
      <c r="F31" s="61">
        <f>+INPUT!O183</f>
        <v>0.77217239719696518</v>
      </c>
      <c r="G31" s="61">
        <f>+INPUT!P183</f>
        <v>2.2830000000000013</v>
      </c>
      <c r="H31" s="61">
        <f>+INPUT!Q183</f>
        <v>20.312812499999996</v>
      </c>
      <c r="I31" s="61">
        <f>+INPUT!R183</f>
        <v>19.042428571428569</v>
      </c>
      <c r="J31" s="61">
        <f>+INPUT!S183</f>
        <v>21.503428571428575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17.442819444444446</v>
      </c>
      <c r="D33" s="61">
        <f>AVERAGE(D2:D31)</f>
        <v>16.286633333333331</v>
      </c>
      <c r="E33" s="61">
        <f>AVERAGE(E2:E31)</f>
        <v>18.54153333333333</v>
      </c>
      <c r="F33" s="61"/>
      <c r="G33" s="61">
        <f>AVERAGE(G2:G31)</f>
        <v>2.2548999999999997</v>
      </c>
      <c r="H33" s="61">
        <f>AVERAGE(H2:H31)</f>
        <v>17.187583234126983</v>
      </c>
      <c r="I33" s="61">
        <f>AVERAGE(I2:I31)</f>
        <v>16.035133333333338</v>
      </c>
      <c r="J33" s="61">
        <f>AVERAGE(J2:J31)</f>
        <v>18.271276190476193</v>
      </c>
    </row>
    <row r="34" spans="1:10" x14ac:dyDescent="0.25">
      <c r="A34" s="56"/>
      <c r="B34" s="55" t="s">
        <v>35</v>
      </c>
      <c r="C34" s="61">
        <f>MIN(C2:C31)</f>
        <v>14.685749999999999</v>
      </c>
      <c r="D34" s="61">
        <f>MIN(D2:D31)</f>
        <v>13.641999999999999</v>
      </c>
      <c r="E34" s="61">
        <f>MIN(E2:E31)</f>
        <v>15.461</v>
      </c>
      <c r="F34" s="61"/>
      <c r="G34" s="61">
        <f>MIN(G2:G31)</f>
        <v>0.95599999999999952</v>
      </c>
      <c r="H34" s="61">
        <f>MIN(H2:H31)</f>
        <v>15.62744642857143</v>
      </c>
      <c r="I34" s="61">
        <f>MIN(I2:I31)</f>
        <v>14.798142857142858</v>
      </c>
      <c r="J34" s="61">
        <f>MIN(J2:J31)</f>
        <v>16.482428571428574</v>
      </c>
    </row>
    <row r="35" spans="1:10" x14ac:dyDescent="0.25">
      <c r="A35" s="56"/>
      <c r="B35" s="55" t="s">
        <v>36</v>
      </c>
      <c r="C35" s="61">
        <f>MAX(C2:C31)</f>
        <v>21.563854166666658</v>
      </c>
      <c r="D35" s="61">
        <f>MAX(D2:D31)</f>
        <v>20.411999999999999</v>
      </c>
      <c r="E35" s="61">
        <f>MAX(E2:E31)</f>
        <v>23.015999999999998</v>
      </c>
      <c r="F35" s="61"/>
      <c r="G35" s="61">
        <f>MAX(G2:G31)</f>
        <v>3.860000000000003</v>
      </c>
      <c r="H35" s="61">
        <f>MAX(H2:H31)</f>
        <v>20.651764880952378</v>
      </c>
      <c r="I35" s="61">
        <f>MAX(I2:I31)</f>
        <v>19.168142857142858</v>
      </c>
      <c r="J35" s="61">
        <f>MAX(J2:J31)</f>
        <v>21.953142857142858</v>
      </c>
    </row>
    <row r="36" spans="1:10" x14ac:dyDescent="0.25">
      <c r="A36" s="56"/>
      <c r="B36" s="55" t="s">
        <v>10</v>
      </c>
      <c r="C36" s="61">
        <f>STDEV(C2:C31)</f>
        <v>2.1682584455437341</v>
      </c>
      <c r="D36" s="61">
        <f>STDEV(D2:D31)</f>
        <v>1.9956539414495258</v>
      </c>
      <c r="E36" s="61">
        <f>STDEV(E2:E31)</f>
        <v>2.3584060767790853</v>
      </c>
      <c r="F36" s="61"/>
      <c r="G36" s="61">
        <f>STDEV(G2:G31)</f>
        <v>0.8659172274689928</v>
      </c>
      <c r="H36" s="61">
        <f>STDEV(H2:H31)</f>
        <v>1.7550734717407321</v>
      </c>
      <c r="I36" s="61">
        <f>STDEV(I2:I31)</f>
        <v>1.540585720310061</v>
      </c>
      <c r="J36" s="61">
        <f>STDEV(J2:J31)</f>
        <v>1.9121812268300047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18.373291666666667</v>
      </c>
      <c r="D2" s="61">
        <f>+INPUT!M184</f>
        <v>17.748000000000001</v>
      </c>
      <c r="E2" s="61">
        <f>+INPUT!N184</f>
        <v>19.079999999999998</v>
      </c>
      <c r="F2" s="61">
        <f>+INPUT!O184</f>
        <v>0.41056090114147425</v>
      </c>
      <c r="G2" s="61">
        <f>+INPUT!P184</f>
        <v>1.3319999999999972</v>
      </c>
      <c r="H2" s="61">
        <f>+INPUT!Q184</f>
        <v>19.950479166666661</v>
      </c>
      <c r="I2" s="61">
        <f>+INPUT!R184</f>
        <v>18.760428571428573</v>
      </c>
      <c r="J2" s="61">
        <f>+INPUT!S184</f>
        <v>21.11214285714286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18.307687500000004</v>
      </c>
      <c r="D3" s="61">
        <f>+INPUT!M185</f>
        <v>16.582000000000001</v>
      </c>
      <c r="E3" s="61">
        <f>+INPUT!N185</f>
        <v>20.055</v>
      </c>
      <c r="F3" s="61">
        <f>+INPUT!O185</f>
        <v>1.2516127325098814</v>
      </c>
      <c r="G3" s="61">
        <f>+INPUT!P185</f>
        <v>3.472999999999999</v>
      </c>
      <c r="H3" s="61">
        <f>+INPUT!Q185</f>
        <v>19.568815476190473</v>
      </c>
      <c r="I3" s="61">
        <f>+INPUT!R185</f>
        <v>18.376428571428573</v>
      </c>
      <c r="J3" s="61">
        <f>+INPUT!S185</f>
        <v>20.781571428571429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18.30683333333333</v>
      </c>
      <c r="D4" s="61">
        <f>+INPUT!M186</f>
        <v>17.106000000000002</v>
      </c>
      <c r="E4" s="61">
        <f>+INPUT!N186</f>
        <v>19.222000000000001</v>
      </c>
      <c r="F4" s="61">
        <f>+INPUT!O186</f>
        <v>0.71065302103914074</v>
      </c>
      <c r="G4" s="61">
        <f>+INPUT!P186</f>
        <v>2.1159999999999997</v>
      </c>
      <c r="H4" s="61">
        <f>+INPUT!Q186</f>
        <v>19.10352678571428</v>
      </c>
      <c r="I4" s="61">
        <f>+INPUT!R186</f>
        <v>18.006142857142859</v>
      </c>
      <c r="J4" s="61">
        <f>+INPUT!S186</f>
        <v>20.239571428571427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18.496145833333333</v>
      </c>
      <c r="D5" s="61">
        <f>+INPUT!M187</f>
        <v>17.390999999999998</v>
      </c>
      <c r="E5" s="61">
        <f>+INPUT!N187</f>
        <v>19.651</v>
      </c>
      <c r="F5" s="61">
        <f>+INPUT!O187</f>
        <v>0.7334693713480297</v>
      </c>
      <c r="G5" s="61">
        <f>+INPUT!P187</f>
        <v>2.2600000000000016</v>
      </c>
      <c r="H5" s="61">
        <f>+INPUT!Q187</f>
        <v>18.699130952380951</v>
      </c>
      <c r="I5" s="61">
        <f>+INPUT!R187</f>
        <v>17.574571428571428</v>
      </c>
      <c r="J5" s="61">
        <f>+INPUT!S187</f>
        <v>19.847857142857148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18.602125000000001</v>
      </c>
      <c r="D6" s="61">
        <f>+INPUT!M188</f>
        <v>17.295999999999999</v>
      </c>
      <c r="E6" s="61">
        <f>+INPUT!N188</f>
        <v>19.936</v>
      </c>
      <c r="F6" s="61">
        <f>+INPUT!O188</f>
        <v>0.85065740847637628</v>
      </c>
      <c r="G6" s="61">
        <f>+INPUT!P188</f>
        <v>2.6400000000000006</v>
      </c>
      <c r="H6" s="61">
        <f>+INPUT!Q188</f>
        <v>18.525699404761902</v>
      </c>
      <c r="I6" s="61">
        <f>+INPUT!R188</f>
        <v>17.326571428571423</v>
      </c>
      <c r="J6" s="61">
        <f>+INPUT!S188</f>
        <v>19.725428571428573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17.870395833333337</v>
      </c>
      <c r="D7" s="61">
        <f>+INPUT!M189</f>
        <v>17.295999999999999</v>
      </c>
      <c r="E7" s="61">
        <f>+INPUT!N189</f>
        <v>18.888999999999999</v>
      </c>
      <c r="F7" s="61">
        <f>+INPUT!O189</f>
        <v>0.36160662413811989</v>
      </c>
      <c r="G7" s="61">
        <f>+INPUT!P189</f>
        <v>1.593</v>
      </c>
      <c r="H7" s="61">
        <f>+INPUT!Q189</f>
        <v>18.389098214285717</v>
      </c>
      <c r="I7" s="61">
        <f>+INPUT!R189</f>
        <v>17.299428571428567</v>
      </c>
      <c r="J7" s="61">
        <f>+INPUT!S189</f>
        <v>19.541857142857143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18.010062500000007</v>
      </c>
      <c r="D8" s="61">
        <f>+INPUT!M190</f>
        <v>17.033999999999999</v>
      </c>
      <c r="E8" s="61">
        <f>+INPUT!N190</f>
        <v>19.079999999999998</v>
      </c>
      <c r="F8" s="61">
        <f>+INPUT!O190</f>
        <v>0.70965431819286984</v>
      </c>
      <c r="G8" s="61">
        <f>+INPUT!P190</f>
        <v>2.0459999999999994</v>
      </c>
      <c r="H8" s="61">
        <f>+INPUT!Q190</f>
        <v>18.280934523809524</v>
      </c>
      <c r="I8" s="61">
        <f>+INPUT!R190</f>
        <v>17.207571428571423</v>
      </c>
      <c r="J8" s="61">
        <f>+INPUT!S190</f>
        <v>19.416142857142855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18.592708333333327</v>
      </c>
      <c r="D9" s="61">
        <f>+INPUT!M191</f>
        <v>17.13</v>
      </c>
      <c r="E9" s="61">
        <f>+INPUT!N191</f>
        <v>20.079000000000001</v>
      </c>
      <c r="F9" s="61">
        <f>+INPUT!O191</f>
        <v>1.090738495842178</v>
      </c>
      <c r="G9" s="61">
        <f>+INPUT!P191</f>
        <v>2.9490000000000016</v>
      </c>
      <c r="H9" s="61">
        <f>+INPUT!Q191</f>
        <v>18.312279761904762</v>
      </c>
      <c r="I9" s="61">
        <f>+INPUT!R191</f>
        <v>17.119285714285713</v>
      </c>
      <c r="J9" s="61">
        <f>+INPUT!S191</f>
        <v>19.558857142857143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18.580791666666663</v>
      </c>
      <c r="D10" s="61">
        <f>+INPUT!M192</f>
        <v>17.486000000000001</v>
      </c>
      <c r="E10" s="61">
        <f>+INPUT!N192</f>
        <v>19.364999999999998</v>
      </c>
      <c r="F10" s="61">
        <f>+INPUT!O192</f>
        <v>0.62041862868767483</v>
      </c>
      <c r="G10" s="61">
        <f>+INPUT!P192</f>
        <v>1.8789999999999978</v>
      </c>
      <c r="H10" s="61">
        <f>+INPUT!Q192</f>
        <v>18.351294642857141</v>
      </c>
      <c r="I10" s="61">
        <f>+INPUT!R192</f>
        <v>17.248428571428569</v>
      </c>
      <c r="J10" s="61">
        <f>+INPUT!S192</f>
        <v>19.460285714285714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19.300124999999998</v>
      </c>
      <c r="D11" s="61">
        <f>+INPUT!M193</f>
        <v>17.818999999999999</v>
      </c>
      <c r="E11" s="61">
        <f>+INPUT!N193</f>
        <v>20.936</v>
      </c>
      <c r="F11" s="61">
        <f>+INPUT!O193</f>
        <v>1.1308463338805426</v>
      </c>
      <c r="G11" s="61">
        <f>+INPUT!P193</f>
        <v>3.1170000000000009</v>
      </c>
      <c r="H11" s="61">
        <f>+INPUT!Q193</f>
        <v>18.493193452380954</v>
      </c>
      <c r="I11" s="61">
        <f>+INPUT!R193</f>
        <v>17.350285714285715</v>
      </c>
      <c r="J11" s="61">
        <f>+INPUT!S193</f>
        <v>19.705142857142853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19.69212499999999</v>
      </c>
      <c r="D12" s="61">
        <f>+INPUT!M194</f>
        <v>17.986000000000001</v>
      </c>
      <c r="E12" s="61">
        <f>+INPUT!N194</f>
        <v>21.27</v>
      </c>
      <c r="F12" s="61">
        <f>+INPUT!O194</f>
        <v>1.0636703741731348</v>
      </c>
      <c r="G12" s="61">
        <f>+INPUT!P194</f>
        <v>3.2839999999999989</v>
      </c>
      <c r="H12" s="61">
        <f>+INPUT!Q194</f>
        <v>18.664047619047615</v>
      </c>
      <c r="I12" s="61">
        <f>+INPUT!R194</f>
        <v>17.435285714285715</v>
      </c>
      <c r="J12" s="61">
        <f>+INPUT!S194</f>
        <v>19.936428571428571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19.507124999999998</v>
      </c>
      <c r="D13" s="61">
        <f>+INPUT!M195</f>
        <v>18.271000000000001</v>
      </c>
      <c r="E13" s="61">
        <f>+INPUT!N195</f>
        <v>20.745999999999999</v>
      </c>
      <c r="F13" s="61">
        <f>+INPUT!O195</f>
        <v>0.8034344794480488</v>
      </c>
      <c r="G13" s="61">
        <f>+INPUT!P195</f>
        <v>2.4749999999999979</v>
      </c>
      <c r="H13" s="61">
        <f>+INPUT!Q195</f>
        <v>18.793333333333329</v>
      </c>
      <c r="I13" s="61">
        <f>+INPUT!R195</f>
        <v>17.574571428571428</v>
      </c>
      <c r="J13" s="61">
        <f>+INPUT!S195</f>
        <v>20.052142857142854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19.72508333333333</v>
      </c>
      <c r="D14" s="61">
        <f>+INPUT!M196</f>
        <v>17.962</v>
      </c>
      <c r="E14" s="61">
        <f>+INPUT!N196</f>
        <v>21.437000000000001</v>
      </c>
      <c r="F14" s="61">
        <f>+INPUT!O196</f>
        <v>1.1627749975964661</v>
      </c>
      <c r="G14" s="61">
        <f>+INPUT!P196</f>
        <v>3.4750000000000014</v>
      </c>
      <c r="H14" s="61">
        <f>+INPUT!Q196</f>
        <v>19.058288690476189</v>
      </c>
      <c r="I14" s="61">
        <f>+INPUT!R196</f>
        <v>17.669714285714289</v>
      </c>
      <c r="J14" s="61">
        <f>+INPUT!S196</f>
        <v>20.416142857142859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20.287499999999998</v>
      </c>
      <c r="D15" s="61">
        <f>+INPUT!M197</f>
        <v>18.841999999999999</v>
      </c>
      <c r="E15" s="61">
        <f>+INPUT!N197</f>
        <v>21.843</v>
      </c>
      <c r="F15" s="61">
        <f>+INPUT!O197</f>
        <v>0.99462397470794439</v>
      </c>
      <c r="G15" s="61">
        <f>+INPUT!P197</f>
        <v>3.0010000000000012</v>
      </c>
      <c r="H15" s="61">
        <f>+INPUT!Q197</f>
        <v>19.383636904761904</v>
      </c>
      <c r="I15" s="61">
        <f>+INPUT!R197</f>
        <v>17.928000000000001</v>
      </c>
      <c r="J15" s="61">
        <f>+INPUT!S197</f>
        <v>20.810857142857142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21.218875000000001</v>
      </c>
      <c r="D16" s="61">
        <f>+INPUT!M198</f>
        <v>19.46</v>
      </c>
      <c r="E16" s="61">
        <f>+INPUT!N198</f>
        <v>22.992000000000001</v>
      </c>
      <c r="F16" s="61">
        <f>+INPUT!O198</f>
        <v>1.2261316548831056</v>
      </c>
      <c r="G16" s="61">
        <f>+INPUT!P198</f>
        <v>3.532</v>
      </c>
      <c r="H16" s="61">
        <f>+INPUT!Q198</f>
        <v>19.758803571428569</v>
      </c>
      <c r="I16" s="61">
        <f>+INPUT!R198</f>
        <v>18.260857142857141</v>
      </c>
      <c r="J16" s="61">
        <f>+INPUT!S198</f>
        <v>21.227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22.16664583333332</v>
      </c>
      <c r="D17" s="61">
        <f>+INPUT!M199</f>
        <v>20.603000000000002</v>
      </c>
      <c r="E17" s="61">
        <f>+INPUT!N199</f>
        <v>24.074000000000002</v>
      </c>
      <c r="F17" s="61">
        <f>+INPUT!O199</f>
        <v>1.1596931819030767</v>
      </c>
      <c r="G17" s="61">
        <f>+INPUT!P199</f>
        <v>3.4710000000000001</v>
      </c>
      <c r="H17" s="61">
        <f>+INPUT!Q199</f>
        <v>20.271068452380948</v>
      </c>
      <c r="I17" s="61">
        <f>+INPUT!R199</f>
        <v>18.706142857142858</v>
      </c>
      <c r="J17" s="61">
        <f>+INPUT!S199</f>
        <v>21.899714285714285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21.480374999999995</v>
      </c>
      <c r="D18" s="61">
        <f>+INPUT!M200</f>
        <v>20.411999999999999</v>
      </c>
      <c r="E18" s="61">
        <f>+INPUT!N200</f>
        <v>23.231999999999999</v>
      </c>
      <c r="F18" s="61">
        <f>+INPUT!O200</f>
        <v>0.77259597283058812</v>
      </c>
      <c r="G18" s="61">
        <f>+INPUT!P200</f>
        <v>2.8200000000000003</v>
      </c>
      <c r="H18" s="61">
        <f>+INPUT!Q200</f>
        <v>20.582532738095235</v>
      </c>
      <c r="I18" s="61">
        <f>+INPUT!R200</f>
        <v>19.076571428571434</v>
      </c>
      <c r="J18" s="61">
        <f>+INPUT!S200</f>
        <v>22.227714285714288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20.910750000000004</v>
      </c>
      <c r="D19" s="61">
        <f>+INPUT!M201</f>
        <v>19.151</v>
      </c>
      <c r="E19" s="61">
        <f>+INPUT!N201</f>
        <v>22.753</v>
      </c>
      <c r="F19" s="61">
        <f>+INPUT!O201</f>
        <v>1.2565034310897942</v>
      </c>
      <c r="G19" s="61">
        <f>+INPUT!P201</f>
        <v>3.6020000000000003</v>
      </c>
      <c r="H19" s="61">
        <f>+INPUT!Q201</f>
        <v>20.75662202380952</v>
      </c>
      <c r="I19" s="61">
        <f>+INPUT!R201</f>
        <v>19.243000000000002</v>
      </c>
      <c r="J19" s="61">
        <f>+INPUT!S201</f>
        <v>22.43957142857143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22.094562499999995</v>
      </c>
      <c r="D20" s="61">
        <f>+INPUT!M202</f>
        <v>20.46</v>
      </c>
      <c r="E20" s="61">
        <f>+INPUT!N202</f>
        <v>23.881</v>
      </c>
      <c r="F20" s="61">
        <f>+INPUT!O202</f>
        <v>1.2210337773265489</v>
      </c>
      <c r="G20" s="61">
        <f>+INPUT!P202</f>
        <v>3.4209999999999994</v>
      </c>
      <c r="H20" s="61">
        <f>+INPUT!Q202</f>
        <v>21.126255952380948</v>
      </c>
      <c r="I20" s="61">
        <f>+INPUT!R202</f>
        <v>19.555714285714284</v>
      </c>
      <c r="J20" s="61">
        <f>+INPUT!S202</f>
        <v>22.887428571428575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22.743062499999994</v>
      </c>
      <c r="D21" s="61">
        <f>+INPUT!M203</f>
        <v>21.032</v>
      </c>
      <c r="E21" s="61">
        <f>+INPUT!N203</f>
        <v>24.507999999999999</v>
      </c>
      <c r="F21" s="61">
        <f>+INPUT!O203</f>
        <v>1.1840529639938213</v>
      </c>
      <c r="G21" s="61">
        <f>+INPUT!P203</f>
        <v>3.4759999999999991</v>
      </c>
      <c r="H21" s="61">
        <f>+INPUT!Q203</f>
        <v>21.557395833333334</v>
      </c>
      <c r="I21" s="61">
        <f>+INPUT!R203</f>
        <v>19.994285714285716</v>
      </c>
      <c r="J21" s="61">
        <f>+INPUT!S203</f>
        <v>23.326142857142859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22.991583333333327</v>
      </c>
      <c r="D22" s="61">
        <f>+INPUT!M204</f>
        <v>21.318000000000001</v>
      </c>
      <c r="E22" s="61">
        <f>+INPUT!N204</f>
        <v>25.015999999999998</v>
      </c>
      <c r="F22" s="61">
        <f>+INPUT!O204</f>
        <v>1.2105674040367647</v>
      </c>
      <c r="G22" s="61">
        <f>+INPUT!P204</f>
        <v>3.6979999999999968</v>
      </c>
      <c r="H22" s="61">
        <f>+INPUT!Q204</f>
        <v>21.943693452380948</v>
      </c>
      <c r="I22" s="61">
        <f>+INPUT!R204</f>
        <v>20.348000000000003</v>
      </c>
      <c r="J22" s="61">
        <f>+INPUT!S204</f>
        <v>23.779428571428571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22.635125000000002</v>
      </c>
      <c r="D23" s="61">
        <f>+INPUT!M205</f>
        <v>21.175000000000001</v>
      </c>
      <c r="E23" s="61">
        <f>+INPUT!N205</f>
        <v>24.652999999999999</v>
      </c>
      <c r="F23" s="61">
        <f>+INPUT!O205</f>
        <v>1.1580297211671136</v>
      </c>
      <c r="G23" s="61">
        <f>+INPUT!P205</f>
        <v>3.477999999999998</v>
      </c>
      <c r="H23" s="61">
        <f>+INPUT!Q205</f>
        <v>22.146014880952375</v>
      </c>
      <c r="I23" s="61">
        <f>+INPUT!R205</f>
        <v>20.593</v>
      </c>
      <c r="J23" s="61">
        <f>+INPUT!S205</f>
        <v>24.016714285714283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21.616624999999996</v>
      </c>
      <c r="D24" s="61">
        <f>+INPUT!M206</f>
        <v>20.411999999999999</v>
      </c>
      <c r="E24" s="61">
        <f>+INPUT!N206</f>
        <v>23.568999999999999</v>
      </c>
      <c r="F24" s="61">
        <f>+INPUT!O206</f>
        <v>0.97578103196384447</v>
      </c>
      <c r="G24" s="61">
        <f>+INPUT!P206</f>
        <v>3.157</v>
      </c>
      <c r="H24" s="61">
        <f>+INPUT!Q206</f>
        <v>22.067440476190477</v>
      </c>
      <c r="I24" s="61">
        <f>+INPUT!R206</f>
        <v>20.565714285714286</v>
      </c>
      <c r="J24" s="61">
        <f>+INPUT!S206</f>
        <v>23.944571428571425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20.945750000000004</v>
      </c>
      <c r="D25" s="61">
        <f>+INPUT!M207</f>
        <v>19.911999999999999</v>
      </c>
      <c r="E25" s="61">
        <f>+INPUT!N207</f>
        <v>22.728999999999999</v>
      </c>
      <c r="F25" s="61">
        <f>+INPUT!O207</f>
        <v>0.93779452678509767</v>
      </c>
      <c r="G25" s="61">
        <f>+INPUT!P207</f>
        <v>2.8170000000000002</v>
      </c>
      <c r="H25" s="61">
        <f>+INPUT!Q207</f>
        <v>21.991065476190474</v>
      </c>
      <c r="I25" s="61">
        <f>+INPUT!R207</f>
        <v>20.494285714285716</v>
      </c>
      <c r="J25" s="61">
        <f>+INPUT!S207</f>
        <v>23.872714285714284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20.649666666666668</v>
      </c>
      <c r="D26" s="61">
        <f>+INPUT!M208</f>
        <v>18.888999999999999</v>
      </c>
      <c r="E26" s="61">
        <f>+INPUT!N208</f>
        <v>22.896000000000001</v>
      </c>
      <c r="F26" s="61">
        <f>+INPUT!O208</f>
        <v>1.326759471432355</v>
      </c>
      <c r="G26" s="61">
        <f>+INPUT!P208</f>
        <v>4.0070000000000014</v>
      </c>
      <c r="H26" s="61">
        <f>+INPUT!Q208</f>
        <v>21.953767857142854</v>
      </c>
      <c r="I26" s="61">
        <f>+INPUT!R208</f>
        <v>20.456857142857142</v>
      </c>
      <c r="J26" s="61">
        <f>+INPUT!S208</f>
        <v>23.893142857142859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21.484499999999997</v>
      </c>
      <c r="D27" s="61">
        <f>+INPUT!M209</f>
        <v>18.794</v>
      </c>
      <c r="E27" s="61">
        <f>+INPUT!N209</f>
        <v>24.605</v>
      </c>
      <c r="F27" s="61">
        <f>+INPUT!O209</f>
        <v>1.9445100569814819</v>
      </c>
      <c r="G27" s="61">
        <f>+INPUT!P209</f>
        <v>5.8109999999999999</v>
      </c>
      <c r="H27" s="61">
        <f>+INPUT!Q209</f>
        <v>21.86661607142857</v>
      </c>
      <c r="I27" s="61">
        <f>+INPUT!R209</f>
        <v>20.218857142857143</v>
      </c>
      <c r="J27" s="61">
        <f>+INPUT!S209</f>
        <v>23.996571428571425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22.676395833333327</v>
      </c>
      <c r="D28" s="61">
        <f>+INPUT!M210</f>
        <v>19.911999999999999</v>
      </c>
      <c r="E28" s="61">
        <f>+INPUT!N210</f>
        <v>26.085000000000001</v>
      </c>
      <c r="F28" s="61">
        <f>+INPUT!O210</f>
        <v>2.0743602319503629</v>
      </c>
      <c r="G28" s="61">
        <f>+INPUT!P210</f>
        <v>6.1730000000000018</v>
      </c>
      <c r="H28" s="61">
        <f>+INPUT!Q210</f>
        <v>21.857092261904761</v>
      </c>
      <c r="I28" s="61">
        <f>+INPUT!R210</f>
        <v>20.058857142857143</v>
      </c>
      <c r="J28" s="61">
        <f>+INPUT!S210</f>
        <v>24.221857142857143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23.152312500000004</v>
      </c>
      <c r="D29" s="61">
        <f>+INPUT!M211</f>
        <v>20.103000000000002</v>
      </c>
      <c r="E29" s="61">
        <f>+INPUT!N211</f>
        <v>27.21</v>
      </c>
      <c r="F29" s="61">
        <f>+INPUT!O211</f>
        <v>2.2498427004707913</v>
      </c>
      <c r="G29" s="61">
        <f>+INPUT!P211</f>
        <v>7.1069999999999993</v>
      </c>
      <c r="H29" s="61">
        <f>+INPUT!Q211</f>
        <v>21.880053571428569</v>
      </c>
      <c r="I29" s="61">
        <f>+INPUT!R211</f>
        <v>19.885285714285715</v>
      </c>
      <c r="J29" s="61">
        <f>+INPUT!S211</f>
        <v>24.535285714285717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23.125708333333332</v>
      </c>
      <c r="D30" s="61">
        <f>+INPUT!M212</f>
        <v>20.222000000000001</v>
      </c>
      <c r="E30" s="61">
        <f>+INPUT!N212</f>
        <v>27.161000000000001</v>
      </c>
      <c r="F30" s="61">
        <f>+INPUT!O212</f>
        <v>2.2498191034451978</v>
      </c>
      <c r="G30" s="61">
        <f>+INPUT!P212</f>
        <v>6.9390000000000001</v>
      </c>
      <c r="H30" s="61">
        <f>+INPUT!Q212</f>
        <v>21.950136904761905</v>
      </c>
      <c r="I30" s="61">
        <f>+INPUT!R212</f>
        <v>19.749142857142857</v>
      </c>
      <c r="J30" s="61">
        <f>+INPUT!S212</f>
        <v>24.89357142857143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23.15314583333333</v>
      </c>
      <c r="D31" s="61">
        <f>+INPUT!M213</f>
        <v>20.364999999999998</v>
      </c>
      <c r="E31" s="61">
        <f>+INPUT!N213</f>
        <v>26.94</v>
      </c>
      <c r="F31" s="61">
        <f>+INPUT!O213</f>
        <v>2.133884022348294</v>
      </c>
      <c r="G31" s="61">
        <f>+INPUT!P213</f>
        <v>6.5750000000000028</v>
      </c>
      <c r="H31" s="61">
        <f>+INPUT!Q213</f>
        <v>22.169639880952381</v>
      </c>
      <c r="I31" s="61">
        <f>+INPUT!R213</f>
        <v>19.742428571428576</v>
      </c>
      <c r="J31" s="61">
        <f>+INPUT!S213</f>
        <v>25.375142857142858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22.514062499999994</v>
      </c>
      <c r="D32" s="61">
        <f>+INPUT!M214</f>
        <v>19.864999999999998</v>
      </c>
      <c r="E32" s="61">
        <f>+INPUT!N214</f>
        <v>26.353000000000002</v>
      </c>
      <c r="F32" s="61">
        <f>+INPUT!O214</f>
        <v>2.0211367604695325</v>
      </c>
      <c r="G32" s="61">
        <f>+INPUT!P214</f>
        <v>6.4880000000000031</v>
      </c>
      <c r="H32" s="61">
        <f>+INPUT!Q214</f>
        <v>22.393684523809522</v>
      </c>
      <c r="I32" s="61">
        <f>+INPUT!R214</f>
        <v>19.735714285714288</v>
      </c>
      <c r="J32" s="61">
        <f>+INPUT!S214</f>
        <v>25.892857142857146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20.619714381720435</v>
      </c>
      <c r="D34" s="61">
        <f>AVERAGE(D2:D32)</f>
        <v>18.96883870967741</v>
      </c>
      <c r="E34" s="61">
        <f>AVERAGE(E2:E32)</f>
        <v>22.588580645161297</v>
      </c>
      <c r="F34" s="61"/>
      <c r="G34" s="61">
        <f>AVERAGE(G2:G32)</f>
        <v>3.6197419354838711</v>
      </c>
      <c r="H34" s="61">
        <f>AVERAGE(H2:H32)</f>
        <v>20.317601382488473</v>
      </c>
      <c r="I34" s="61">
        <f>AVERAGE(I2:I32)</f>
        <v>18.824562211981565</v>
      </c>
      <c r="J34" s="61">
        <f>AVERAGE(J2:J32)</f>
        <v>22.033350230414744</v>
      </c>
    </row>
    <row r="35" spans="1:10" x14ac:dyDescent="0.25">
      <c r="A35" s="56"/>
      <c r="B35" s="55" t="s">
        <v>35</v>
      </c>
      <c r="C35" s="61">
        <f>MIN(C2:C32)</f>
        <v>17.870395833333337</v>
      </c>
      <c r="D35" s="61">
        <f>MIN(D2:D32)</f>
        <v>16.582000000000001</v>
      </c>
      <c r="E35" s="61">
        <f>MIN(E2:E32)</f>
        <v>18.888999999999999</v>
      </c>
      <c r="F35" s="61"/>
      <c r="G35" s="61">
        <f>MIN(G2:G32)</f>
        <v>1.3319999999999972</v>
      </c>
      <c r="H35" s="61">
        <f>MIN(H2:H32)</f>
        <v>18.280934523809524</v>
      </c>
      <c r="I35" s="61">
        <f>MIN(I2:I32)</f>
        <v>17.119285714285713</v>
      </c>
      <c r="J35" s="61">
        <f>MIN(J2:J32)</f>
        <v>19.416142857142855</v>
      </c>
    </row>
    <row r="36" spans="1:10" x14ac:dyDescent="0.25">
      <c r="A36" s="56"/>
      <c r="B36" s="55" t="s">
        <v>36</v>
      </c>
      <c r="C36" s="61">
        <f>MAX(C2:C32)</f>
        <v>23.15314583333333</v>
      </c>
      <c r="D36" s="61">
        <f>MAX(D2:D32)</f>
        <v>21.318000000000001</v>
      </c>
      <c r="E36" s="61">
        <f>MAX(E2:E32)</f>
        <v>27.21</v>
      </c>
      <c r="F36" s="61"/>
      <c r="G36" s="61">
        <f>MAX(G2:G32)</f>
        <v>7.1069999999999993</v>
      </c>
      <c r="H36" s="61">
        <f>MAX(H2:H32)</f>
        <v>22.393684523809522</v>
      </c>
      <c r="I36" s="61">
        <f>MAX(I2:I32)</f>
        <v>20.593</v>
      </c>
      <c r="J36" s="61">
        <f>MAX(J2:J32)</f>
        <v>25.892857142857146</v>
      </c>
    </row>
    <row r="37" spans="1:10" x14ac:dyDescent="0.25">
      <c r="A37" s="56"/>
      <c r="B37" s="55" t="s">
        <v>10</v>
      </c>
      <c r="C37" s="61">
        <f>STDEV(C2:C32)</f>
        <v>1.829712139341273</v>
      </c>
      <c r="D37" s="61">
        <f>STDEV(D2:D32)</f>
        <v>1.452285465436558</v>
      </c>
      <c r="E37" s="61">
        <f>STDEV(E2:E32)</f>
        <v>2.6408170550568797</v>
      </c>
      <c r="F37" s="61"/>
      <c r="G37" s="61">
        <f>STDEV(G2:G32)</f>
        <v>1.5884340290097445</v>
      </c>
      <c r="H37" s="61">
        <f>STDEV(H2:H32)</f>
        <v>1.5221698482712034</v>
      </c>
      <c r="I37" s="61">
        <f>STDEV(I2:I32)</f>
        <v>1.2428897203915892</v>
      </c>
      <c r="J37" s="61">
        <f>STDEV(J2:J32)</f>
        <v>2.075946046720917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22.189770833333331</v>
      </c>
      <c r="D2" s="61">
        <f>+INPUT!M215</f>
        <v>20.079000000000001</v>
      </c>
      <c r="E2" s="61">
        <f>+INPUT!N215</f>
        <v>25.670999999999999</v>
      </c>
      <c r="F2" s="61">
        <f>+INPUT!O215</f>
        <v>1.8595439184550384</v>
      </c>
      <c r="G2" s="61">
        <f>+INPUT!P215</f>
        <v>5.5919999999999987</v>
      </c>
      <c r="H2" s="61">
        <f>+INPUT!Q215</f>
        <v>22.613699404761906</v>
      </c>
      <c r="I2" s="61">
        <f>+INPUT!R215</f>
        <v>19.905714285714286</v>
      </c>
      <c r="J2" s="61">
        <f>+INPUT!S215</f>
        <v>26.289285714285715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21.721645833333337</v>
      </c>
      <c r="D3" s="61">
        <f>+INPUT!M216</f>
        <v>19.175000000000001</v>
      </c>
      <c r="E3" s="61">
        <f>+INPUT!N216</f>
        <v>25.257999999999999</v>
      </c>
      <c r="F3" s="61">
        <f>+INPUT!O216</f>
        <v>1.8823843355677343</v>
      </c>
      <c r="G3" s="61">
        <f>+INPUT!P216</f>
        <v>6.0829999999999984</v>
      </c>
      <c r="H3" s="61">
        <f>+INPUT!Q216</f>
        <v>22.647577380952377</v>
      </c>
      <c r="I3" s="61">
        <f>+INPUT!R216</f>
        <v>19.960142857142859</v>
      </c>
      <c r="J3" s="61">
        <f>+INPUT!S216</f>
        <v>26.382571428571428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21.772833333333327</v>
      </c>
      <c r="D4" s="61">
        <f>+INPUT!M217</f>
        <v>19.294</v>
      </c>
      <c r="E4" s="61">
        <f>+INPUT!N217</f>
        <v>25.501000000000001</v>
      </c>
      <c r="F4" s="61">
        <f>+INPUT!O217</f>
        <v>2.0307639306044338</v>
      </c>
      <c r="G4" s="61">
        <f>+INPUT!P217</f>
        <v>6.2070000000000007</v>
      </c>
      <c r="H4" s="61">
        <f>+INPUT!Q217</f>
        <v>22.51849702380952</v>
      </c>
      <c r="I4" s="61">
        <f>+INPUT!R217</f>
        <v>19.871857142857142</v>
      </c>
      <c r="J4" s="61">
        <f>+INPUT!S217</f>
        <v>26.299142857142861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22.101333333333326</v>
      </c>
      <c r="D5" s="61">
        <f>+INPUT!M218</f>
        <v>19.555</v>
      </c>
      <c r="E5" s="61">
        <f>+INPUT!N218</f>
        <v>25.744</v>
      </c>
      <c r="F5" s="61">
        <f>+INPUT!O218</f>
        <v>2.0018559934320241</v>
      </c>
      <c r="G5" s="61">
        <f>+INPUT!P218</f>
        <v>6.1890000000000001</v>
      </c>
      <c r="H5" s="61">
        <f>+INPUT!Q218</f>
        <v>22.368357142857139</v>
      </c>
      <c r="I5" s="61">
        <f>+INPUT!R218</f>
        <v>19.793571428571429</v>
      </c>
      <c r="J5" s="61">
        <f>+INPUT!S218</f>
        <v>26.089714285714287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21.684416666666664</v>
      </c>
      <c r="D6" s="61">
        <f>+INPUT!M219</f>
        <v>19.722000000000001</v>
      </c>
      <c r="E6" s="61">
        <f>+INPUT!N219</f>
        <v>25.015999999999998</v>
      </c>
      <c r="F6" s="61">
        <f>+INPUT!O219</f>
        <v>1.611137642644507</v>
      </c>
      <c r="G6" s="61">
        <f>+INPUT!P219</f>
        <v>5.2939999999999969</v>
      </c>
      <c r="H6" s="61">
        <f>+INPUT!Q219</f>
        <v>22.162458333333326</v>
      </c>
      <c r="I6" s="61">
        <f>+INPUT!R219</f>
        <v>19.72214285714286</v>
      </c>
      <c r="J6" s="61">
        <f>+INPUT!S219</f>
        <v>25.783285714285711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20.026354166666664</v>
      </c>
      <c r="D7" s="61">
        <f>+INPUT!M220</f>
        <v>18.509</v>
      </c>
      <c r="E7" s="61">
        <f>+INPUT!N220</f>
        <v>21.890999999999998</v>
      </c>
      <c r="F7" s="61">
        <f>+INPUT!O220</f>
        <v>0.87117915908056009</v>
      </c>
      <c r="G7" s="61">
        <f>+INPUT!P220</f>
        <v>3.3819999999999979</v>
      </c>
      <c r="H7" s="61">
        <f>+INPUT!Q220</f>
        <v>21.715773809523807</v>
      </c>
      <c r="I7" s="61">
        <f>+INPUT!R220</f>
        <v>19.457000000000001</v>
      </c>
      <c r="J7" s="61">
        <f>+INPUT!S220</f>
        <v>25.061999999999994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19.543812499999994</v>
      </c>
      <c r="D8" s="61">
        <f>+INPUT!M221</f>
        <v>16.106000000000002</v>
      </c>
      <c r="E8" s="61">
        <f>+INPUT!N221</f>
        <v>24.05</v>
      </c>
      <c r="F8" s="61">
        <f>+INPUT!O221</f>
        <v>2.6145081930939766</v>
      </c>
      <c r="G8" s="61">
        <f>+INPUT!P221</f>
        <v>7.9439999999999991</v>
      </c>
      <c r="H8" s="61">
        <f>+INPUT!Q221</f>
        <v>21.291452380952382</v>
      </c>
      <c r="I8" s="61">
        <f>+INPUT!R221</f>
        <v>18.920000000000005</v>
      </c>
      <c r="J8" s="61">
        <f>+INPUT!S221</f>
        <v>24.733000000000001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19.921645833333326</v>
      </c>
      <c r="D9" s="61">
        <f>+INPUT!M222</f>
        <v>16.748999999999999</v>
      </c>
      <c r="E9" s="61">
        <f>+INPUT!N222</f>
        <v>24.291</v>
      </c>
      <c r="F9" s="61">
        <f>+INPUT!O222</f>
        <v>2.4543458069274862</v>
      </c>
      <c r="G9" s="61">
        <f>+INPUT!P222</f>
        <v>7.5420000000000016</v>
      </c>
      <c r="H9" s="61">
        <f>+INPUT!Q222</f>
        <v>20.967434523809519</v>
      </c>
      <c r="I9" s="61">
        <f>+INPUT!R222</f>
        <v>18.444285714285716</v>
      </c>
      <c r="J9" s="61">
        <f>+INPUT!S222</f>
        <v>24.535857142857143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20.105145833333331</v>
      </c>
      <c r="D10" s="61">
        <f>+INPUT!M223</f>
        <v>17.225000000000001</v>
      </c>
      <c r="E10" s="61">
        <f>+INPUT!N223</f>
        <v>24.266999999999999</v>
      </c>
      <c r="F10" s="61">
        <f>+INPUT!O223</f>
        <v>2.3171497622798216</v>
      </c>
      <c r="G10" s="61">
        <f>+INPUT!P223</f>
        <v>7.041999999999998</v>
      </c>
      <c r="H10" s="61">
        <f>+INPUT!Q223</f>
        <v>20.736505952380949</v>
      </c>
      <c r="I10" s="61">
        <f>+INPUT!R223</f>
        <v>18.165714285714284</v>
      </c>
      <c r="J10" s="61">
        <f>+INPUT!S223</f>
        <v>24.394285714285711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21.585562499999995</v>
      </c>
      <c r="D11" s="61">
        <f>+INPUT!M224</f>
        <v>18.010000000000002</v>
      </c>
      <c r="E11" s="61">
        <f>+INPUT!N224</f>
        <v>26.646000000000001</v>
      </c>
      <c r="F11" s="61">
        <f>+INPUT!O224</f>
        <v>2.9332610703190616</v>
      </c>
      <c r="G11" s="61">
        <f>+INPUT!P224</f>
        <v>8.6359999999999992</v>
      </c>
      <c r="H11" s="61">
        <f>+INPUT!Q224</f>
        <v>20.709752976190469</v>
      </c>
      <c r="I11" s="61">
        <f>+INPUT!R224</f>
        <v>17.982285714285712</v>
      </c>
      <c r="J11" s="61">
        <f>+INPUT!S224</f>
        <v>24.557857142857138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20.516062499999997</v>
      </c>
      <c r="D12" s="61">
        <f>+INPUT!M225</f>
        <v>17.13</v>
      </c>
      <c r="E12" s="61">
        <f>+INPUT!N225</f>
        <v>25.065000000000001</v>
      </c>
      <c r="F12" s="61">
        <f>+INPUT!O225</f>
        <v>2.4774699809783427</v>
      </c>
      <c r="G12" s="61">
        <f>+INPUT!P225</f>
        <v>7.9350000000000023</v>
      </c>
      <c r="H12" s="61">
        <f>+INPUT!Q225</f>
        <v>20.483285714285707</v>
      </c>
      <c r="I12" s="61">
        <f>+INPUT!R225</f>
        <v>17.635857142857144</v>
      </c>
      <c r="J12" s="61">
        <f>+INPUT!S225</f>
        <v>24.460857142857144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19.163895833333331</v>
      </c>
      <c r="D13" s="61">
        <f>+INPUT!M226</f>
        <v>16.177</v>
      </c>
      <c r="E13" s="61">
        <f>+INPUT!N226</f>
        <v>23.16</v>
      </c>
      <c r="F13" s="61">
        <f>+INPUT!O226</f>
        <v>2.3068777484655021</v>
      </c>
      <c r="G13" s="61">
        <f>+INPUT!P226</f>
        <v>6.9830000000000005</v>
      </c>
      <c r="H13" s="61">
        <f>+INPUT!Q226</f>
        <v>20.123211309523803</v>
      </c>
      <c r="I13" s="61">
        <f>+INPUT!R226</f>
        <v>17.129428571428573</v>
      </c>
      <c r="J13" s="61">
        <f>+INPUT!S226</f>
        <v>24.195714285714285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18.92477083333333</v>
      </c>
      <c r="D14" s="61">
        <f>+INPUT!M227</f>
        <v>15.891</v>
      </c>
      <c r="E14" s="61">
        <f>+INPUT!N227</f>
        <v>22.992000000000001</v>
      </c>
      <c r="F14" s="61">
        <f>+INPUT!O227</f>
        <v>2.2478983587946701</v>
      </c>
      <c r="G14" s="61">
        <f>+INPUT!P227</f>
        <v>7.1010000000000009</v>
      </c>
      <c r="H14" s="61">
        <f>+INPUT!Q227</f>
        <v>19.965842261904758</v>
      </c>
      <c r="I14" s="61">
        <f>+INPUT!R227</f>
        <v>16.75542857142857</v>
      </c>
      <c r="J14" s="61">
        <f>+INPUT!S227</f>
        <v>24.353000000000002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19.691979166666659</v>
      </c>
      <c r="D15" s="61">
        <f>+INPUT!M228</f>
        <v>16.582000000000001</v>
      </c>
      <c r="E15" s="61">
        <f>+INPUT!N228</f>
        <v>24.05</v>
      </c>
      <c r="F15" s="61">
        <f>+INPUT!O228</f>
        <v>2.5973389040584616</v>
      </c>
      <c r="G15" s="61">
        <f>+INPUT!P228</f>
        <v>7.468</v>
      </c>
      <c r="H15" s="61">
        <f>+INPUT!Q228</f>
        <v>19.987008928571424</v>
      </c>
      <c r="I15" s="61">
        <f>+INPUT!R228</f>
        <v>16.823428571428572</v>
      </c>
      <c r="J15" s="61">
        <f>+INPUT!S228</f>
        <v>24.353000000000002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20.923229166666669</v>
      </c>
      <c r="D16" s="61">
        <f>+INPUT!M229</f>
        <v>17.225000000000001</v>
      </c>
      <c r="E16" s="61">
        <f>+INPUT!N229</f>
        <v>25.695</v>
      </c>
      <c r="F16" s="61">
        <f>+INPUT!O229</f>
        <v>2.9113335121049602</v>
      </c>
      <c r="G16" s="61">
        <f>+INPUT!P229</f>
        <v>8.4699999999999989</v>
      </c>
      <c r="H16" s="61">
        <f>+INPUT!Q229</f>
        <v>20.130092261904757</v>
      </c>
      <c r="I16" s="61">
        <f>+INPUT!R229</f>
        <v>16.891428571428573</v>
      </c>
      <c r="J16" s="61">
        <f>+INPUT!S229</f>
        <v>24.553571428571427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20.965354166666675</v>
      </c>
      <c r="D17" s="61">
        <f>+INPUT!M230</f>
        <v>18.937000000000001</v>
      </c>
      <c r="E17" s="61">
        <f>+INPUT!N230</f>
        <v>22.704999999999998</v>
      </c>
      <c r="F17" s="61">
        <f>+INPUT!O230</f>
        <v>1.2302487292116788</v>
      </c>
      <c r="G17" s="61">
        <f>+INPUT!P230</f>
        <v>3.7679999999999971</v>
      </c>
      <c r="H17" s="61">
        <f>+INPUT!Q230</f>
        <v>20.252979166666666</v>
      </c>
      <c r="I17" s="61">
        <f>+INPUT!R230</f>
        <v>17.135999999999999</v>
      </c>
      <c r="J17" s="61">
        <f>+INPUT!S230</f>
        <v>24.33042857142857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21.978958333333328</v>
      </c>
      <c r="D18" s="61">
        <f>+INPUT!M231</f>
        <v>18.652000000000001</v>
      </c>
      <c r="E18" s="61">
        <f>+INPUT!N231</f>
        <v>26.28</v>
      </c>
      <c r="F18" s="61">
        <f>+INPUT!O231</f>
        <v>2.6113525879613597</v>
      </c>
      <c r="G18" s="61">
        <f>+INPUT!P231</f>
        <v>7.6280000000000001</v>
      </c>
      <c r="H18" s="61">
        <f>+INPUT!Q231</f>
        <v>20.309178571428568</v>
      </c>
      <c r="I18" s="61">
        <f>+INPUT!R231</f>
        <v>17.227714285714285</v>
      </c>
      <c r="J18" s="61">
        <f>+INPUT!S231</f>
        <v>24.278142857142853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22.460895833333328</v>
      </c>
      <c r="D19" s="61">
        <f>+INPUT!M232</f>
        <v>19.722000000000001</v>
      </c>
      <c r="E19" s="61">
        <f>+INPUT!N232</f>
        <v>26.646000000000001</v>
      </c>
      <c r="F19" s="61">
        <f>+INPUT!O232</f>
        <v>2.255177326986169</v>
      </c>
      <c r="G19" s="61">
        <f>+INPUT!P232</f>
        <v>6.9239999999999995</v>
      </c>
      <c r="H19" s="61">
        <f>+INPUT!Q232</f>
        <v>20.587011904761905</v>
      </c>
      <c r="I19" s="61">
        <f>+INPUT!R232</f>
        <v>17.598000000000003</v>
      </c>
      <c r="J19" s="61">
        <f>+INPUT!S232</f>
        <v>24.504000000000001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21.51777083333333</v>
      </c>
      <c r="D20" s="61">
        <f>+INPUT!M233</f>
        <v>18.224</v>
      </c>
      <c r="E20" s="61">
        <f>+INPUT!N233</f>
        <v>26.012</v>
      </c>
      <c r="F20" s="61">
        <f>+INPUT!O233</f>
        <v>2.4438628930409276</v>
      </c>
      <c r="G20" s="61">
        <f>+INPUT!P233</f>
        <v>7.7880000000000003</v>
      </c>
      <c r="H20" s="61">
        <f>+INPUT!Q233</f>
        <v>20.923279761904755</v>
      </c>
      <c r="I20" s="61">
        <f>+INPUT!R233</f>
        <v>17.890428571428576</v>
      </c>
      <c r="J20" s="61">
        <f>+INPUT!S233</f>
        <v>24.911428571428569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21.641499999999997</v>
      </c>
      <c r="D21" s="61">
        <f>+INPUT!M234</f>
        <v>18.818000000000001</v>
      </c>
      <c r="E21" s="61">
        <f>+INPUT!N234</f>
        <v>25.065000000000001</v>
      </c>
      <c r="F21" s="61">
        <f>+INPUT!O234</f>
        <v>2.0330969773104615</v>
      </c>
      <c r="G21" s="61">
        <f>+INPUT!P234</f>
        <v>6.2469999999999999</v>
      </c>
      <c r="H21" s="61">
        <f>+INPUT!Q234</f>
        <v>21.311383928571423</v>
      </c>
      <c r="I21" s="61">
        <f>+INPUT!R234</f>
        <v>18.30857142857143</v>
      </c>
      <c r="J21" s="61">
        <f>+INPUT!S234</f>
        <v>25.207571428571431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21.572395833333331</v>
      </c>
      <c r="D22" s="61">
        <f>+INPUT!M235</f>
        <v>20.411999999999999</v>
      </c>
      <c r="E22" s="61">
        <f>+INPUT!N235</f>
        <v>23.568999999999999</v>
      </c>
      <c r="F22" s="61">
        <f>+INPUT!O235</f>
        <v>0.97239891427999214</v>
      </c>
      <c r="G22" s="61">
        <f>+INPUT!P235</f>
        <v>3.157</v>
      </c>
      <c r="H22" s="61">
        <f>+INPUT!Q235</f>
        <v>21.58001488095238</v>
      </c>
      <c r="I22" s="61">
        <f>+INPUT!R235</f>
        <v>18.855714285714289</v>
      </c>
      <c r="J22" s="61">
        <f>+INPUT!S235</f>
        <v>25.138857142857145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20.972833333333323</v>
      </c>
      <c r="D23" s="61">
        <f>+INPUT!M236</f>
        <v>17.937999999999999</v>
      </c>
      <c r="E23" s="61">
        <f>+INPUT!N236</f>
        <v>25.015999999999998</v>
      </c>
      <c r="F23" s="61">
        <f>+INPUT!O236</f>
        <v>2.1808795740050617</v>
      </c>
      <c r="G23" s="61">
        <f>+INPUT!P236</f>
        <v>7.0779999999999994</v>
      </c>
      <c r="H23" s="61">
        <f>+INPUT!Q236</f>
        <v>21.587101190476183</v>
      </c>
      <c r="I23" s="61">
        <f>+INPUT!R236</f>
        <v>18.957571428571423</v>
      </c>
      <c r="J23" s="61">
        <f>+INPUT!S236</f>
        <v>25.04185714285714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20.609041666666666</v>
      </c>
      <c r="D24" s="61">
        <f>+INPUT!M237</f>
        <v>17.058</v>
      </c>
      <c r="E24" s="61">
        <f>+INPUT!N237</f>
        <v>25.21</v>
      </c>
      <c r="F24" s="61">
        <f>+INPUT!O237</f>
        <v>2.5950142783055816</v>
      </c>
      <c r="G24" s="61">
        <f>+INPUT!P237</f>
        <v>8.152000000000001</v>
      </c>
      <c r="H24" s="61">
        <f>+INPUT!Q237</f>
        <v>21.536199404761899</v>
      </c>
      <c r="I24" s="61">
        <f>+INPUT!R237</f>
        <v>18.689142857142858</v>
      </c>
      <c r="J24" s="61">
        <f>+INPUT!S237</f>
        <v>25.399714285714285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20.087895833333331</v>
      </c>
      <c r="D25" s="61">
        <f>+INPUT!M238</f>
        <v>16.867999999999999</v>
      </c>
      <c r="E25" s="61">
        <f>+INPUT!N238</f>
        <v>24.338999999999999</v>
      </c>
      <c r="F25" s="61">
        <f>+INPUT!O238</f>
        <v>2.3631890663648911</v>
      </c>
      <c r="G25" s="61">
        <f>+INPUT!P238</f>
        <v>7.4710000000000001</v>
      </c>
      <c r="H25" s="61">
        <f>+INPUT!Q238</f>
        <v>21.266047619047615</v>
      </c>
      <c r="I25" s="61">
        <f>+INPUT!R238</f>
        <v>18.434285714285714</v>
      </c>
      <c r="J25" s="61">
        <f>+INPUT!S238</f>
        <v>25.122428571428571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19.850854166666661</v>
      </c>
      <c r="D26" s="61">
        <f>+INPUT!M239</f>
        <v>17.152999999999999</v>
      </c>
      <c r="E26" s="61">
        <f>+INPUT!N239</f>
        <v>23.785</v>
      </c>
      <c r="F26" s="61">
        <f>+INPUT!O239</f>
        <v>2.1922880885929796</v>
      </c>
      <c r="G26" s="61">
        <f>+INPUT!P239</f>
        <v>6.6320000000000014</v>
      </c>
      <c r="H26" s="61">
        <f>+INPUT!Q239</f>
        <v>20.89318452380952</v>
      </c>
      <c r="I26" s="61">
        <f>+INPUT!R239</f>
        <v>18.06728571428571</v>
      </c>
      <c r="J26" s="61">
        <f>+INPUT!S239</f>
        <v>24.713714285714286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19.957020833333324</v>
      </c>
      <c r="D27" s="61">
        <f>+INPUT!M240</f>
        <v>17.082000000000001</v>
      </c>
      <c r="E27" s="61">
        <f>+INPUT!N240</f>
        <v>24.05</v>
      </c>
      <c r="F27" s="61">
        <f>+INPUT!O240</f>
        <v>2.3296091945983233</v>
      </c>
      <c r="G27" s="61">
        <f>+INPUT!P240</f>
        <v>6.968</v>
      </c>
      <c r="H27" s="61">
        <f>+INPUT!Q240</f>
        <v>20.670220238095233</v>
      </c>
      <c r="I27" s="61">
        <f>+INPUT!R240</f>
        <v>17.904142857142855</v>
      </c>
      <c r="J27" s="61">
        <f>+INPUT!S240</f>
        <v>24.433428571428575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19.615187499999994</v>
      </c>
      <c r="D28" s="61">
        <f>+INPUT!M241</f>
        <v>16.058</v>
      </c>
      <c r="E28" s="61">
        <f>+INPUT!N241</f>
        <v>23.978000000000002</v>
      </c>
      <c r="F28" s="61">
        <f>+INPUT!O241</f>
        <v>2.5456410692510536</v>
      </c>
      <c r="G28" s="61">
        <f>+INPUT!P241</f>
        <v>7.9200000000000017</v>
      </c>
      <c r="H28" s="61">
        <f>+INPUT!Q241</f>
        <v>20.380747023809523</v>
      </c>
      <c r="I28" s="61">
        <f>+INPUT!R241</f>
        <v>17.50985714285714</v>
      </c>
      <c r="J28" s="61">
        <f>+INPUT!S241</f>
        <v>24.278142857142857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19.809395833333323</v>
      </c>
      <c r="D29" s="61">
        <f>+INPUT!M242</f>
        <v>16.582000000000001</v>
      </c>
      <c r="E29" s="61">
        <f>+INPUT!N242</f>
        <v>24.146000000000001</v>
      </c>
      <c r="F29" s="61">
        <f>+INPUT!O242</f>
        <v>2.491156159335532</v>
      </c>
      <c r="G29" s="61">
        <f>+INPUT!P242</f>
        <v>7.5640000000000001</v>
      </c>
      <c r="H29" s="61">
        <f>+INPUT!Q242</f>
        <v>20.128889880952375</v>
      </c>
      <c r="I29" s="61">
        <f>+INPUT!R242</f>
        <v>16.962714285714281</v>
      </c>
      <c r="J29" s="61">
        <f>+INPUT!S242</f>
        <v>24.360571428571429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19.443479166666666</v>
      </c>
      <c r="D30" s="61">
        <f>+INPUT!M243</f>
        <v>16.844000000000001</v>
      </c>
      <c r="E30" s="61">
        <f>+INPUT!N243</f>
        <v>23.448</v>
      </c>
      <c r="F30" s="61">
        <f>+INPUT!O243</f>
        <v>2.0849738504363544</v>
      </c>
      <c r="G30" s="61">
        <f>+INPUT!P243</f>
        <v>6.6039999999999992</v>
      </c>
      <c r="H30" s="61">
        <f>+INPUT!Q243</f>
        <v>19.91041071428571</v>
      </c>
      <c r="I30" s="61">
        <f>+INPUT!R243</f>
        <v>16.806428571428569</v>
      </c>
      <c r="J30" s="61">
        <f>+INPUT!S243</f>
        <v>24.136571428571425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18.148708333333335</v>
      </c>
      <c r="D31" s="61">
        <f>+INPUT!M244</f>
        <v>14.888</v>
      </c>
      <c r="E31" s="61">
        <f>+INPUT!N244</f>
        <v>22.274000000000001</v>
      </c>
      <c r="F31" s="61">
        <f>+INPUT!O244</f>
        <v>2.3691679745944487</v>
      </c>
      <c r="G31" s="61">
        <f>+INPUT!P244</f>
        <v>7.386000000000001</v>
      </c>
      <c r="H31" s="61">
        <f>+INPUT!Q244</f>
        <v>19.558934523809519</v>
      </c>
      <c r="I31" s="61">
        <f>+INPUT!R244</f>
        <v>16.49642857142857</v>
      </c>
      <c r="J31" s="61">
        <f>+INPUT!S244</f>
        <v>23.717142857142854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19.31508333333333</v>
      </c>
      <c r="D32" s="61">
        <f>+INPUT!M245</f>
        <v>16.701000000000001</v>
      </c>
      <c r="E32" s="61">
        <f>+INPUT!N245</f>
        <v>22.968</v>
      </c>
      <c r="F32" s="61">
        <f>+INPUT!O245</f>
        <v>2.1234415444998822</v>
      </c>
      <c r="G32" s="61">
        <f>+INPUT!P245</f>
        <v>6.2669999999999995</v>
      </c>
      <c r="H32" s="61">
        <f>+INPUT!Q245</f>
        <v>19.448532738095231</v>
      </c>
      <c r="I32" s="61">
        <f>+INPUT!R245</f>
        <v>16.472571428571428</v>
      </c>
      <c r="J32" s="61">
        <f>+INPUT!S245</f>
        <v>23.521285714285714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20.574801075268816</v>
      </c>
      <c r="D34" s="61">
        <f>AVERAGE(D2:D32)</f>
        <v>17.721483870967742</v>
      </c>
      <c r="E34" s="61">
        <f>AVERAGE(E2:E32)</f>
        <v>24.477032258064511</v>
      </c>
      <c r="F34" s="61"/>
      <c r="G34" s="61">
        <f>AVERAGE(G2:G32)</f>
        <v>6.7555483870967743</v>
      </c>
      <c r="H34" s="61">
        <f>AVERAGE(H2:H32)</f>
        <v>20.927905337941617</v>
      </c>
      <c r="I34" s="61">
        <f>AVERAGE(I2:I32)</f>
        <v>18.089520737327195</v>
      </c>
      <c r="J34" s="61">
        <f>AVERAGE(J2:J32)</f>
        <v>24.810917050691245</v>
      </c>
    </row>
    <row r="35" spans="1:10" x14ac:dyDescent="0.25">
      <c r="A35" s="56"/>
      <c r="B35" s="55" t="s">
        <v>35</v>
      </c>
      <c r="C35" s="61">
        <f>MIN(C2:C32)</f>
        <v>18.148708333333335</v>
      </c>
      <c r="D35" s="61">
        <f>MIN(D2:D32)</f>
        <v>14.888</v>
      </c>
      <c r="E35" s="61">
        <f>MIN(E2:E32)</f>
        <v>21.890999999999998</v>
      </c>
      <c r="F35" s="61"/>
      <c r="G35" s="61">
        <f>MIN(G2:G32)</f>
        <v>3.157</v>
      </c>
      <c r="H35" s="61">
        <f>MIN(H2:H32)</f>
        <v>19.448532738095231</v>
      </c>
      <c r="I35" s="61">
        <f>MIN(I2:I32)</f>
        <v>16.472571428571428</v>
      </c>
      <c r="J35" s="61">
        <f>MIN(J2:J32)</f>
        <v>23.521285714285714</v>
      </c>
    </row>
    <row r="36" spans="1:10" x14ac:dyDescent="0.25">
      <c r="A36" s="56"/>
      <c r="B36" s="55" t="s">
        <v>36</v>
      </c>
      <c r="C36" s="61">
        <f>MAX(C2:C32)</f>
        <v>22.460895833333328</v>
      </c>
      <c r="D36" s="61">
        <f>MAX(D2:D32)</f>
        <v>20.411999999999999</v>
      </c>
      <c r="E36" s="61">
        <f>MAX(E2:E32)</f>
        <v>26.646000000000001</v>
      </c>
      <c r="F36" s="61"/>
      <c r="G36" s="61">
        <f>MAX(G2:G32)</f>
        <v>8.6359999999999992</v>
      </c>
      <c r="H36" s="61">
        <f>MAX(H2:H32)</f>
        <v>22.647577380952377</v>
      </c>
      <c r="I36" s="61">
        <f>MAX(I2:I32)</f>
        <v>19.960142857142859</v>
      </c>
      <c r="J36" s="61">
        <f>MAX(J2:J32)</f>
        <v>26.382571428571428</v>
      </c>
    </row>
    <row r="37" spans="1:10" x14ac:dyDescent="0.25">
      <c r="A37" s="56"/>
      <c r="B37" s="55" t="s">
        <v>10</v>
      </c>
      <c r="C37" s="61">
        <f>STDEV(C2:C32)</f>
        <v>1.1230295579183551</v>
      </c>
      <c r="D37" s="61">
        <f>STDEV(D2:D32)</f>
        <v>1.420515631052512</v>
      </c>
      <c r="E37" s="61">
        <f>STDEV(E2:E32)</f>
        <v>1.2551467771771017</v>
      </c>
      <c r="F37" s="61"/>
      <c r="G37" s="61">
        <f>STDEV(G2:G32)</f>
        <v>1.3648844600358352</v>
      </c>
      <c r="H37" s="61">
        <f>STDEV(H2:H32)</f>
        <v>0.90569605775371709</v>
      </c>
      <c r="I37" s="61">
        <f>STDEV(I2:I32)</f>
        <v>1.1019962199451128</v>
      </c>
      <c r="J37" s="61">
        <f>STDEV(J2:J32)</f>
        <v>0.73380545603847125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20.323374999999999</v>
      </c>
      <c r="D2" s="61">
        <f>+INPUT!M246</f>
        <v>16.844000000000001</v>
      </c>
      <c r="E2" s="61">
        <f>+INPUT!N246</f>
        <v>24.605</v>
      </c>
      <c r="F2" s="61">
        <f>+INPUT!O246</f>
        <v>2.6090375385684812</v>
      </c>
      <c r="G2" s="61">
        <f>+INPUT!P246</f>
        <v>7.7609999999999992</v>
      </c>
      <c r="H2" s="61">
        <f>+INPUT!Q246</f>
        <v>19.51603571428571</v>
      </c>
      <c r="I2" s="61">
        <f>+INPUT!R246</f>
        <v>16.428428571428572</v>
      </c>
      <c r="J2" s="61">
        <f>+INPUT!S246</f>
        <v>23.63842857142857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21.260791666666663</v>
      </c>
      <c r="D3" s="61">
        <f>+INPUT!M247</f>
        <v>17.914999999999999</v>
      </c>
      <c r="E3" s="61">
        <f>+INPUT!N247</f>
        <v>25.55</v>
      </c>
      <c r="F3" s="61">
        <f>+INPUT!O247</f>
        <v>2.5011281536099412</v>
      </c>
      <c r="G3" s="61">
        <f>+INPUT!P247</f>
        <v>7.6350000000000016</v>
      </c>
      <c r="H3" s="61">
        <f>+INPUT!Q247</f>
        <v>19.702288690476188</v>
      </c>
      <c r="I3" s="61">
        <f>+INPUT!R247</f>
        <v>16.547428571428572</v>
      </c>
      <c r="J3" s="61">
        <f>+INPUT!S247</f>
        <v>23.852714285714288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21.895395833333335</v>
      </c>
      <c r="D4" s="61">
        <f>+INPUT!M248</f>
        <v>18.628</v>
      </c>
      <c r="E4" s="61">
        <f>+INPUT!N248</f>
        <v>26.158000000000001</v>
      </c>
      <c r="F4" s="61">
        <f>+INPUT!O248</f>
        <v>2.4357641707073294</v>
      </c>
      <c r="G4" s="61">
        <f>+INPUT!P248</f>
        <v>7.5300000000000011</v>
      </c>
      <c r="H4" s="61">
        <f>+INPUT!Q248</f>
        <v>20.028032738095238</v>
      </c>
      <c r="I4" s="61">
        <f>+INPUT!R248</f>
        <v>16.914571428571428</v>
      </c>
      <c r="J4" s="61">
        <f>+INPUT!S248</f>
        <v>24.164142857142856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20.203749999999996</v>
      </c>
      <c r="D5" s="61">
        <f>+INPUT!M249</f>
        <v>17.724</v>
      </c>
      <c r="E5" s="61">
        <f>+INPUT!N249</f>
        <v>23.713000000000001</v>
      </c>
      <c r="F5" s="61">
        <f>+INPUT!O249</f>
        <v>1.83229008550688</v>
      </c>
      <c r="G5" s="61">
        <f>+INPUT!P249</f>
        <v>5.9890000000000008</v>
      </c>
      <c r="H5" s="61">
        <f>+INPUT!Q249</f>
        <v>20.084369047619045</v>
      </c>
      <c r="I5" s="61">
        <f>+INPUT!R249</f>
        <v>17.077714285714286</v>
      </c>
      <c r="J5" s="61">
        <f>+INPUT!S249</f>
        <v>24.10228571428571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18.168916666666668</v>
      </c>
      <c r="D6" s="61">
        <f>+INPUT!M250</f>
        <v>15.986000000000001</v>
      </c>
      <c r="E6" s="61">
        <f>+INPUT!N250</f>
        <v>21.914999999999999</v>
      </c>
      <c r="F6" s="61">
        <f>+INPUT!O250</f>
        <v>2.0265356019816894</v>
      </c>
      <c r="G6" s="61">
        <f>+INPUT!P250</f>
        <v>5.9289999999999985</v>
      </c>
      <c r="H6" s="61">
        <f>+INPUT!Q250</f>
        <v>19.90228869047619</v>
      </c>
      <c r="I6" s="61">
        <f>+INPUT!R250</f>
        <v>16.955142857142857</v>
      </c>
      <c r="J6" s="61">
        <f>+INPUT!S250</f>
        <v>23.883285714285712</v>
      </c>
    </row>
    <row r="7" spans="1:10" x14ac:dyDescent="0.25">
      <c r="A7" s="56">
        <f>+INPUT!J251</f>
        <v>250</v>
      </c>
      <c r="B7" s="57">
        <f>+INPUT!K251</f>
        <v>43349</v>
      </c>
      <c r="C7" s="61" t="str">
        <f>+INPUT!L251</f>
        <v/>
      </c>
      <c r="D7" s="61" t="str">
        <f>+INPUT!M251</f>
        <v/>
      </c>
      <c r="E7" s="61" t="str">
        <f>+INPUT!N251</f>
        <v/>
      </c>
      <c r="F7" s="61" t="e">
        <f>+INPUT!O251</f>
        <v>#DIV/0!</v>
      </c>
      <c r="G7" s="61" t="str">
        <f>+INPUT!P251</f>
        <v/>
      </c>
      <c r="H7" s="61" t="str">
        <f>+INPUT!Q251</f>
        <v/>
      </c>
      <c r="I7" s="61" t="str">
        <f>+INPUT!R251</f>
        <v/>
      </c>
      <c r="J7" s="61" t="str">
        <f>+INPUT!S251</f>
        <v/>
      </c>
    </row>
    <row r="8" spans="1:10" x14ac:dyDescent="0.25">
      <c r="A8" s="56">
        <f>+INPUT!J252</f>
        <v>251</v>
      </c>
      <c r="B8" s="57">
        <f>+INPUT!K252</f>
        <v>43350</v>
      </c>
      <c r="C8" s="61" t="str">
        <f>+INPUT!L252</f>
        <v/>
      </c>
      <c r="D8" s="61" t="str">
        <f>+INPUT!M252</f>
        <v/>
      </c>
      <c r="E8" s="61" t="str">
        <f>+INPUT!N252</f>
        <v/>
      </c>
      <c r="F8" s="61" t="e">
        <f>+INPUT!O252</f>
        <v>#DIV/0!</v>
      </c>
      <c r="G8" s="61" t="str">
        <f>+INPUT!P252</f>
        <v/>
      </c>
      <c r="H8" s="61" t="str">
        <f>+INPUT!Q252</f>
        <v/>
      </c>
      <c r="I8" s="61" t="str">
        <f>+INPUT!R252</f>
        <v/>
      </c>
      <c r="J8" s="61" t="str">
        <f>+INPUT!S252</f>
        <v/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17.236583333333332</v>
      </c>
      <c r="D9" s="61">
        <f>+INPUT!M253</f>
        <v>13.714</v>
      </c>
      <c r="E9" s="61">
        <f>+INPUT!N253</f>
        <v>20.364999999999998</v>
      </c>
      <c r="F9" s="61">
        <f>+INPUT!O253</f>
        <v>2.0848592873925567</v>
      </c>
      <c r="G9" s="61">
        <f>+INPUT!P253</f>
        <v>6.650999999999998</v>
      </c>
      <c r="H9" s="61">
        <f>+INPUT!Q253</f>
        <v>19.753087499999999</v>
      </c>
      <c r="I9" s="61">
        <f>+INPUT!R253</f>
        <v>16.793399999999998</v>
      </c>
      <c r="J9" s="61">
        <f>+INPUT!S253</f>
        <v>23.540199999999995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15.676000000000004</v>
      </c>
      <c r="D10" s="61">
        <f>+INPUT!M254</f>
        <v>12.170999999999999</v>
      </c>
      <c r="E10" s="61">
        <f>+INPUT!N254</f>
        <v>17.771999999999998</v>
      </c>
      <c r="F10" s="61">
        <f>+INPUT!O254</f>
        <v>1.681879217461089</v>
      </c>
      <c r="G10" s="61">
        <f>+INPUT!P254</f>
        <v>5.6009999999999991</v>
      </c>
      <c r="H10" s="61">
        <f>+INPUT!Q254</f>
        <v>18.636129166666667</v>
      </c>
      <c r="I10" s="61">
        <f>+INPUT!R254</f>
        <v>15.644600000000002</v>
      </c>
      <c r="J10" s="61">
        <f>+INPUT!S254</f>
        <v>21.9846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14.831625000000001</v>
      </c>
      <c r="D11" s="61">
        <f>+INPUT!M255</f>
        <v>13.882</v>
      </c>
      <c r="E11" s="61">
        <f>+INPUT!N255</f>
        <v>15.939</v>
      </c>
      <c r="F11" s="61">
        <f>+INPUT!O255</f>
        <v>0.66072673158408468</v>
      </c>
      <c r="G11" s="61">
        <f>+INPUT!P255</f>
        <v>2.0570000000000004</v>
      </c>
      <c r="H11" s="61">
        <f>+INPUT!Q255</f>
        <v>17.223374999999997</v>
      </c>
      <c r="I11" s="61">
        <f>+INPUT!R255</f>
        <v>14.695400000000001</v>
      </c>
      <c r="J11" s="61">
        <f>+INPUT!S255</f>
        <v>19.940799999999996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14.073145833333333</v>
      </c>
      <c r="D12" s="61">
        <f>+INPUT!M256</f>
        <v>12.678000000000001</v>
      </c>
      <c r="E12" s="61">
        <f>+INPUT!N256</f>
        <v>15.557</v>
      </c>
      <c r="F12" s="61">
        <f>+INPUT!O256</f>
        <v>0.9273585684352923</v>
      </c>
      <c r="G12" s="61">
        <f>+INPUT!P256</f>
        <v>2.8789999999999996</v>
      </c>
      <c r="H12" s="61">
        <f>+INPUT!Q256</f>
        <v>15.997254166666668</v>
      </c>
      <c r="I12" s="61">
        <f>+INPUT!R256</f>
        <v>13.686199999999999</v>
      </c>
      <c r="J12" s="61">
        <f>+INPUT!S256</f>
        <v>18.3096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13.245541666666666</v>
      </c>
      <c r="D13" s="61">
        <f>+INPUT!M257</f>
        <v>12.268000000000001</v>
      </c>
      <c r="E13" s="61">
        <f>+INPUT!N257</f>
        <v>14.314</v>
      </c>
      <c r="F13" s="61">
        <f>+INPUT!O257</f>
        <v>0.63252593785293687</v>
      </c>
      <c r="G13" s="61">
        <f>+INPUT!P257</f>
        <v>2.0459999999999994</v>
      </c>
      <c r="H13" s="61">
        <f>+INPUT!Q257</f>
        <v>15.012579166666669</v>
      </c>
      <c r="I13" s="61">
        <f>+INPUT!R257</f>
        <v>12.942599999999999</v>
      </c>
      <c r="J13" s="61">
        <f>+INPUT!S257</f>
        <v>16.789400000000001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13.005416666666667</v>
      </c>
      <c r="D14" s="61">
        <f>+INPUT!M258</f>
        <v>11.977</v>
      </c>
      <c r="E14" s="61">
        <f>+INPUT!N258</f>
        <v>14.314</v>
      </c>
      <c r="F14" s="61">
        <f>+INPUT!O258</f>
        <v>0.8409743040912987</v>
      </c>
      <c r="G14" s="61">
        <f>+INPUT!P258</f>
        <v>2.3369999999999997</v>
      </c>
      <c r="H14" s="61">
        <f>+INPUT!Q258</f>
        <v>14.678052083333334</v>
      </c>
      <c r="I14" s="61">
        <f>+INPUT!R258</f>
        <v>12.781666666666666</v>
      </c>
      <c r="J14" s="61">
        <f>+INPUT!S258</f>
        <v>16.376833333333334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14.006895833333338</v>
      </c>
      <c r="D15" s="61">
        <f>+INPUT!M259</f>
        <v>12.678000000000001</v>
      </c>
      <c r="E15" s="61">
        <f>+INPUT!N259</f>
        <v>15.795999999999999</v>
      </c>
      <c r="F15" s="61">
        <f>+INPUT!O259</f>
        <v>1.1380700019524157</v>
      </c>
      <c r="G15" s="61">
        <f>+INPUT!P259</f>
        <v>3.1179999999999986</v>
      </c>
      <c r="H15" s="61">
        <f>+INPUT!Q259</f>
        <v>14.58217261904762</v>
      </c>
      <c r="I15" s="61">
        <f>+INPUT!R259</f>
        <v>12.766857142857143</v>
      </c>
      <c r="J15" s="61">
        <f>+INPUT!S259</f>
        <v>16.293857142857142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15.590020833333336</v>
      </c>
      <c r="D16" s="61">
        <f>+INPUT!M260</f>
        <v>14.409000000000001</v>
      </c>
      <c r="E16" s="61">
        <f>+INPUT!N260</f>
        <v>17.033999999999999</v>
      </c>
      <c r="F16" s="61">
        <f>+INPUT!O260</f>
        <v>0.97035616381982126</v>
      </c>
      <c r="G16" s="61">
        <f>+INPUT!P260</f>
        <v>2.6249999999999982</v>
      </c>
      <c r="H16" s="61">
        <f>+INPUT!Q260</f>
        <v>14.346949404761906</v>
      </c>
      <c r="I16" s="61">
        <f>+INPUT!R260</f>
        <v>12.866142857142858</v>
      </c>
      <c r="J16" s="61">
        <f>+INPUT!S260</f>
        <v>15.818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15.730208333333344</v>
      </c>
      <c r="D17" s="61">
        <f>+INPUT!M261</f>
        <v>14.529</v>
      </c>
      <c r="E17" s="61">
        <f>+INPUT!N261</f>
        <v>16.748999999999999</v>
      </c>
      <c r="F17" s="61">
        <f>+INPUT!O261</f>
        <v>0.78390807532986639</v>
      </c>
      <c r="G17" s="61">
        <f>+INPUT!P261</f>
        <v>2.2199999999999989</v>
      </c>
      <c r="H17" s="61">
        <f>+INPUT!Q261</f>
        <v>14.354693452380957</v>
      </c>
      <c r="I17" s="61">
        <f>+INPUT!R261</f>
        <v>13.203000000000001</v>
      </c>
      <c r="J17" s="61">
        <f>+INPUT!S261</f>
        <v>15.671857142857144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16.662875000000003</v>
      </c>
      <c r="D18" s="61">
        <f>+INPUT!M262</f>
        <v>15.366</v>
      </c>
      <c r="E18" s="61">
        <f>+INPUT!N262</f>
        <v>17.914999999999999</v>
      </c>
      <c r="F18" s="61">
        <f>+INPUT!O262</f>
        <v>0.89842873774635612</v>
      </c>
      <c r="G18" s="61">
        <f>+INPUT!P262</f>
        <v>2.5489999999999995</v>
      </c>
      <c r="H18" s="61">
        <f>+INPUT!Q262</f>
        <v>14.6163005952381</v>
      </c>
      <c r="I18" s="61">
        <f>+INPUT!R262</f>
        <v>13.415000000000001</v>
      </c>
      <c r="J18" s="61">
        <f>+INPUT!S262</f>
        <v>15.954142857142857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17.50385416666666</v>
      </c>
      <c r="D19" s="61">
        <f>+INPUT!M263</f>
        <v>17.082000000000001</v>
      </c>
      <c r="E19" s="61">
        <f>+INPUT!N263</f>
        <v>18.437999999999999</v>
      </c>
      <c r="F19" s="61">
        <f>+INPUT!O263</f>
        <v>0.3544400432197079</v>
      </c>
      <c r="G19" s="61">
        <f>+INPUT!P263</f>
        <v>1.3559999999999981</v>
      </c>
      <c r="H19" s="61">
        <f>+INPUT!Q263</f>
        <v>15.106401785714286</v>
      </c>
      <c r="I19" s="61">
        <f>+INPUT!R263</f>
        <v>14.044142857142857</v>
      </c>
      <c r="J19" s="61">
        <f>+INPUT!S263</f>
        <v>16.365714285714283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17.271270833333336</v>
      </c>
      <c r="D20" s="61">
        <f>+INPUT!M264</f>
        <v>16.582000000000001</v>
      </c>
      <c r="E20" s="61">
        <f>+INPUT!N264</f>
        <v>18.105</v>
      </c>
      <c r="F20" s="61">
        <f>+INPUT!O264</f>
        <v>0.47223406293387543</v>
      </c>
      <c r="G20" s="61">
        <f>+INPUT!P264</f>
        <v>1.5229999999999997</v>
      </c>
      <c r="H20" s="61">
        <f>+INPUT!Q264</f>
        <v>15.681505952380954</v>
      </c>
      <c r="I20" s="61">
        <f>+INPUT!R264</f>
        <v>14.66042857142857</v>
      </c>
      <c r="J20" s="61">
        <f>+INPUT!S264</f>
        <v>16.907285714285713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16.986604166666666</v>
      </c>
      <c r="D21" s="61">
        <f>+INPUT!M265</f>
        <v>16.082000000000001</v>
      </c>
      <c r="E21" s="61">
        <f>+INPUT!N265</f>
        <v>17.890999999999998</v>
      </c>
      <c r="F21" s="61">
        <f>+INPUT!O265</f>
        <v>0.61932999967134428</v>
      </c>
      <c r="G21" s="61">
        <f>+INPUT!P265</f>
        <v>1.8089999999999975</v>
      </c>
      <c r="H21" s="61">
        <f>+INPUT!Q265</f>
        <v>16.250247023809525</v>
      </c>
      <c r="I21" s="61">
        <f>+INPUT!R265</f>
        <v>15.24685714285714</v>
      </c>
      <c r="J21" s="61">
        <f>+INPUT!S265</f>
        <v>17.418285714285712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16.653729166666668</v>
      </c>
      <c r="D22" s="61">
        <f>+INPUT!M266</f>
        <v>15.676</v>
      </c>
      <c r="E22" s="61">
        <f>+INPUT!N266</f>
        <v>17.414999999999999</v>
      </c>
      <c r="F22" s="61">
        <f>+INPUT!O266</f>
        <v>0.58073389883738047</v>
      </c>
      <c r="G22" s="61">
        <f>+INPUT!P266</f>
        <v>1.738999999999999</v>
      </c>
      <c r="H22" s="61">
        <f>+INPUT!Q266</f>
        <v>16.628366071428569</v>
      </c>
      <c r="I22" s="61">
        <f>+INPUT!R266</f>
        <v>15.675142857142859</v>
      </c>
      <c r="J22" s="61">
        <f>+INPUT!S266</f>
        <v>17.649571428571427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17.121458333333333</v>
      </c>
      <c r="D23" s="61">
        <f>+INPUT!M267</f>
        <v>16.414999999999999</v>
      </c>
      <c r="E23" s="61">
        <f>+INPUT!N267</f>
        <v>17.890999999999998</v>
      </c>
      <c r="F23" s="61">
        <f>+INPUT!O267</f>
        <v>0.55347432462055934</v>
      </c>
      <c r="G23" s="61">
        <f>+INPUT!P267</f>
        <v>1.4759999999999991</v>
      </c>
      <c r="H23" s="61">
        <f>+INPUT!Q267</f>
        <v>16.84714285714286</v>
      </c>
      <c r="I23" s="61">
        <f>+INPUT!R267</f>
        <v>15.961714285714285</v>
      </c>
      <c r="J23" s="61">
        <f>+INPUT!S267</f>
        <v>17.771999999999998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17.299125</v>
      </c>
      <c r="D24" s="61">
        <f>+INPUT!M268</f>
        <v>16.844000000000001</v>
      </c>
      <c r="E24" s="61">
        <f>+INPUT!N268</f>
        <v>17.914999999999999</v>
      </c>
      <c r="F24" s="61">
        <f>+INPUT!O268</f>
        <v>0.35331768749649695</v>
      </c>
      <c r="G24" s="61">
        <f>+INPUT!P268</f>
        <v>1.070999999999998</v>
      </c>
      <c r="H24" s="61">
        <f>+INPUT!Q268</f>
        <v>17.071273809523809</v>
      </c>
      <c r="I24" s="61">
        <f>+INPUT!R268</f>
        <v>16.292428571428569</v>
      </c>
      <c r="J24" s="61">
        <f>+INPUT!S268</f>
        <v>17.938571428571425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17.098270833333338</v>
      </c>
      <c r="D25" s="61">
        <f>+INPUT!M269</f>
        <v>16.344000000000001</v>
      </c>
      <c r="E25" s="61">
        <f>+INPUT!N269</f>
        <v>18.010000000000002</v>
      </c>
      <c r="F25" s="61">
        <f>+INPUT!O269</f>
        <v>0.51600019543058051</v>
      </c>
      <c r="G25" s="61">
        <f>+INPUT!P269</f>
        <v>1.6660000000000004</v>
      </c>
      <c r="H25" s="61">
        <f>+INPUT!Q269</f>
        <v>17.133473214285715</v>
      </c>
      <c r="I25" s="61">
        <f>+INPUT!R269</f>
        <v>16.432142857142853</v>
      </c>
      <c r="J25" s="61">
        <f>+INPUT!S269</f>
        <v>17.952142857142853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15.967520833333326</v>
      </c>
      <c r="D26" s="61">
        <f>+INPUT!M270</f>
        <v>15.724</v>
      </c>
      <c r="E26" s="61">
        <f>+INPUT!N270</f>
        <v>16.414999999999999</v>
      </c>
      <c r="F26" s="61">
        <f>+INPUT!O270</f>
        <v>0.15777036768176636</v>
      </c>
      <c r="G26" s="61">
        <f>+INPUT!P270</f>
        <v>0.69099999999999895</v>
      </c>
      <c r="H26" s="61">
        <f>+INPUT!Q270</f>
        <v>16.913997023809525</v>
      </c>
      <c r="I26" s="61">
        <f>+INPUT!R270</f>
        <v>16.238142857142854</v>
      </c>
      <c r="J26" s="61">
        <f>+INPUT!S270</f>
        <v>17.663142857142855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16.305916666666672</v>
      </c>
      <c r="D27" s="61">
        <f>+INPUT!M271</f>
        <v>15.557</v>
      </c>
      <c r="E27" s="61">
        <f>+INPUT!N271</f>
        <v>17.201000000000001</v>
      </c>
      <c r="F27" s="61">
        <f>+INPUT!O271</f>
        <v>0.54320717545057606</v>
      </c>
      <c r="G27" s="61">
        <f>+INPUT!P271</f>
        <v>1.6440000000000001</v>
      </c>
      <c r="H27" s="61">
        <f>+INPUT!Q271</f>
        <v>16.776089285714285</v>
      </c>
      <c r="I27" s="61">
        <f>+INPUT!R271</f>
        <v>16.091714285714286</v>
      </c>
      <c r="J27" s="61">
        <f>+INPUT!S271</f>
        <v>17.533999999999999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15.844333333333337</v>
      </c>
      <c r="D28" s="61">
        <f>+INPUT!M272</f>
        <v>14.888</v>
      </c>
      <c r="E28" s="61">
        <f>+INPUT!N272</f>
        <v>16.677</v>
      </c>
      <c r="F28" s="61">
        <f>+INPUT!O272</f>
        <v>0.61983197219800235</v>
      </c>
      <c r="G28" s="61">
        <f>+INPUT!P272</f>
        <v>1.7889999999999997</v>
      </c>
      <c r="H28" s="61">
        <f>+INPUT!Q272</f>
        <v>16.612907738095238</v>
      </c>
      <c r="I28" s="61">
        <f>+INPUT!R272</f>
        <v>15.921142857142858</v>
      </c>
      <c r="J28" s="61">
        <f>+INPUT!S272</f>
        <v>17.360571428571426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15.988875000000009</v>
      </c>
      <c r="D29" s="61">
        <f>+INPUT!M273</f>
        <v>14.888</v>
      </c>
      <c r="E29" s="61">
        <f>+INPUT!N273</f>
        <v>16.914999999999999</v>
      </c>
      <c r="F29" s="61">
        <f>+INPUT!O273</f>
        <v>0.68233674300235636</v>
      </c>
      <c r="G29" s="61">
        <f>+INPUT!P273</f>
        <v>2.0269999999999992</v>
      </c>
      <c r="H29" s="61">
        <f>+INPUT!Q273</f>
        <v>16.517928571428573</v>
      </c>
      <c r="I29" s="61">
        <f>+INPUT!R273</f>
        <v>15.80857142857143</v>
      </c>
      <c r="J29" s="61">
        <f>+INPUT!S273</f>
        <v>17.289142857142853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16.008625000000013</v>
      </c>
      <c r="D30" s="61">
        <f>+INPUT!M274</f>
        <v>14.888</v>
      </c>
      <c r="E30" s="61">
        <f>+INPUT!N274</f>
        <v>16.986999999999998</v>
      </c>
      <c r="F30" s="61">
        <f>+INPUT!O274</f>
        <v>0.73743366452479475</v>
      </c>
      <c r="G30" s="61">
        <f>+INPUT!P274</f>
        <v>2.0989999999999984</v>
      </c>
      <c r="H30" s="61">
        <f>+INPUT!Q274</f>
        <v>16.358952380952385</v>
      </c>
      <c r="I30" s="61">
        <f>+INPUT!R274</f>
        <v>15.590428571428575</v>
      </c>
      <c r="J30" s="61">
        <f>+INPUT!S274</f>
        <v>17.159999999999997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16.013854166666672</v>
      </c>
      <c r="D31" s="61">
        <f>+INPUT!M275</f>
        <v>15.127000000000001</v>
      </c>
      <c r="E31" s="61">
        <f>+INPUT!N275</f>
        <v>16.963000000000001</v>
      </c>
      <c r="F31" s="61">
        <f>+INPUT!O275</f>
        <v>0.56918882143832938</v>
      </c>
      <c r="G31" s="61">
        <f>+INPUT!P275</f>
        <v>1.8360000000000003</v>
      </c>
      <c r="H31" s="61">
        <f>+INPUT!Q275</f>
        <v>16.175342261904767</v>
      </c>
      <c r="I31" s="61">
        <f>+INPUT!R275</f>
        <v>15.345142857142857</v>
      </c>
      <c r="J31" s="61">
        <f>+INPUT!S275</f>
        <v>17.023999999999997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16.713356398809527</v>
      </c>
      <c r="D33" s="61">
        <f>AVERAGE(D2:D31)</f>
        <v>15.245214285714283</v>
      </c>
      <c r="E33" s="61">
        <f>AVERAGE(E2:E31)</f>
        <v>18.375678571428576</v>
      </c>
      <c r="F33" s="61"/>
      <c r="G33" s="61">
        <f>AVERAGE(G2:G31)</f>
        <v>3.1304642857142855</v>
      </c>
      <c r="H33" s="61">
        <f>AVERAGE(H2:H31)</f>
        <v>16.875258428996599</v>
      </c>
      <c r="I33" s="61">
        <f>AVERAGE(I2:I31)</f>
        <v>15.215219727891153</v>
      </c>
      <c r="J33" s="61">
        <f>AVERAGE(J2:J31)</f>
        <v>18.798377721088436</v>
      </c>
    </row>
    <row r="34" spans="1:10" x14ac:dyDescent="0.25">
      <c r="A34" s="56"/>
      <c r="B34" s="55" t="s">
        <v>35</v>
      </c>
      <c r="C34" s="61">
        <f>MIN(C2:C31)</f>
        <v>13.005416666666667</v>
      </c>
      <c r="D34" s="61">
        <f>MIN(D2:D31)</f>
        <v>11.977</v>
      </c>
      <c r="E34" s="61">
        <f>MIN(E2:E31)</f>
        <v>14.314</v>
      </c>
      <c r="F34" s="61"/>
      <c r="G34" s="61">
        <f>MIN(G2:G31)</f>
        <v>0.69099999999999895</v>
      </c>
      <c r="H34" s="61">
        <f>MIN(H2:H31)</f>
        <v>14.346949404761906</v>
      </c>
      <c r="I34" s="61">
        <f>MIN(I2:I31)</f>
        <v>12.766857142857143</v>
      </c>
      <c r="J34" s="61">
        <f>MIN(J2:J31)</f>
        <v>15.671857142857144</v>
      </c>
    </row>
    <row r="35" spans="1:10" x14ac:dyDescent="0.25">
      <c r="A35" s="56"/>
      <c r="B35" s="55" t="s">
        <v>36</v>
      </c>
      <c r="C35" s="61">
        <f>MAX(C2:C31)</f>
        <v>21.895395833333335</v>
      </c>
      <c r="D35" s="61">
        <f>MAX(D2:D31)</f>
        <v>18.628</v>
      </c>
      <c r="E35" s="61">
        <f>MAX(E2:E31)</f>
        <v>26.158000000000001</v>
      </c>
      <c r="F35" s="61"/>
      <c r="G35" s="61">
        <f>MAX(G2:G31)</f>
        <v>7.7609999999999992</v>
      </c>
      <c r="H35" s="61">
        <f>MAX(H2:H31)</f>
        <v>20.084369047619045</v>
      </c>
      <c r="I35" s="61">
        <f>MAX(I2:I31)</f>
        <v>17.077714285714286</v>
      </c>
      <c r="J35" s="61">
        <f>MAX(J2:J31)</f>
        <v>24.164142857142856</v>
      </c>
    </row>
    <row r="36" spans="1:10" x14ac:dyDescent="0.25">
      <c r="A36" s="56"/>
      <c r="B36" s="55" t="s">
        <v>10</v>
      </c>
      <c r="C36" s="61">
        <f>STDEV(C2:C31)</f>
        <v>2.1664011934966547</v>
      </c>
      <c r="D36" s="61">
        <f>STDEV(D2:D31)</f>
        <v>1.7984423992700262</v>
      </c>
      <c r="E36" s="61">
        <f>STDEV(E2:E31)</f>
        <v>3.164318357977705</v>
      </c>
      <c r="F36" s="61"/>
      <c r="G36" s="61">
        <f>STDEV(G2:G31)</f>
        <v>2.215174543447199</v>
      </c>
      <c r="H36" s="61">
        <f>STDEV(H2:H31)</f>
        <v>1.8670777028333931</v>
      </c>
      <c r="I36" s="61">
        <f>STDEV(I2:I31)</f>
        <v>1.4365106386339075</v>
      </c>
      <c r="J36" s="61">
        <f>STDEV(J2:J31)</f>
        <v>2.9636373441302437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28</v>
      </c>
      <c r="D38" s="62">
        <f>COUNT(D2:D31)</f>
        <v>28</v>
      </c>
      <c r="E38" s="62">
        <f>COUNT(E2:E31)</f>
        <v>28</v>
      </c>
      <c r="F38" s="62"/>
      <c r="G38" s="62">
        <f>COUNT(G2:G31)</f>
        <v>28</v>
      </c>
      <c r="H38" s="62">
        <f>COUNT(H2:H31)</f>
        <v>28</v>
      </c>
      <c r="I38" s="62">
        <f>COUNT(I2:I31)</f>
        <v>28</v>
      </c>
      <c r="J38" s="62">
        <f>COUNT(J2:J31)</f>
        <v>28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16.039520833333338</v>
      </c>
      <c r="D2" s="61">
        <f>+INPUT!M276</f>
        <v>15.199</v>
      </c>
      <c r="E2" s="61">
        <f>+INPUT!N276</f>
        <v>17.152999999999999</v>
      </c>
      <c r="F2" s="61">
        <f>+INPUT!O276</f>
        <v>0.65992394757124406</v>
      </c>
      <c r="G2" s="61">
        <f>+INPUT!P276</f>
        <v>1.9539999999999988</v>
      </c>
      <c r="H2" s="61">
        <f>+INPUT!Q276</f>
        <v>16.024092261904766</v>
      </c>
      <c r="I2" s="61">
        <f>+INPUT!R276</f>
        <v>15.181571428571427</v>
      </c>
      <c r="J2" s="61">
        <f>+INPUT!S276</f>
        <v>16.901571428571426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16.240437500000002</v>
      </c>
      <c r="D3" s="61">
        <f>+INPUT!M277</f>
        <v>15.127000000000001</v>
      </c>
      <c r="E3" s="61">
        <f>+INPUT!N277</f>
        <v>17.652999999999999</v>
      </c>
      <c r="F3" s="61">
        <f>+INPUT!O277</f>
        <v>0.82693445432834556</v>
      </c>
      <c r="G3" s="61">
        <f>+INPUT!P277</f>
        <v>2.525999999999998</v>
      </c>
      <c r="H3" s="61">
        <f>+INPUT!Q277</f>
        <v>16.063080357142862</v>
      </c>
      <c r="I3" s="61">
        <f>+INPUT!R277</f>
        <v>15.096285714285713</v>
      </c>
      <c r="J3" s="61">
        <f>+INPUT!S277</f>
        <v>17.078428571428567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16.089625000000005</v>
      </c>
      <c r="D4" s="61">
        <f>+INPUT!M278</f>
        <v>15.055</v>
      </c>
      <c r="E4" s="61">
        <f>+INPUT!N278</f>
        <v>17.439</v>
      </c>
      <c r="F4" s="61">
        <f>+INPUT!O278</f>
        <v>0.72517095930047137</v>
      </c>
      <c r="G4" s="61">
        <f>+INPUT!P278</f>
        <v>2.3840000000000003</v>
      </c>
      <c r="H4" s="61">
        <f>+INPUT!Q278</f>
        <v>16.032181547619054</v>
      </c>
      <c r="I4" s="61">
        <f>+INPUT!R278</f>
        <v>15.024571428571429</v>
      </c>
      <c r="J4" s="61">
        <f>+INPUT!S278</f>
        <v>17.11242857142857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15.447895833333332</v>
      </c>
      <c r="D5" s="61">
        <f>+INPUT!M279</f>
        <v>14.96</v>
      </c>
      <c r="E5" s="61">
        <f>+INPUT!N279</f>
        <v>16.106000000000002</v>
      </c>
      <c r="F5" s="61">
        <f>+INPUT!O279</f>
        <v>0.34665564737158089</v>
      </c>
      <c r="G5" s="61">
        <f>+INPUT!P279</f>
        <v>1.1460000000000008</v>
      </c>
      <c r="H5" s="61">
        <f>+INPUT!Q279</f>
        <v>15.975547619047626</v>
      </c>
      <c r="I5" s="61">
        <f>+INPUT!R279</f>
        <v>15.034857142857144</v>
      </c>
      <c r="J5" s="61">
        <f>+INPUT!S279</f>
        <v>17.03085714285714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15.227541666666665</v>
      </c>
      <c r="D6" s="61">
        <f>+INPUT!M280</f>
        <v>14.385</v>
      </c>
      <c r="E6" s="61">
        <f>+INPUT!N280</f>
        <v>16.391999999999999</v>
      </c>
      <c r="F6" s="61">
        <f>+INPUT!O280</f>
        <v>0.64605513098303247</v>
      </c>
      <c r="G6" s="61">
        <f>+INPUT!P280</f>
        <v>2.0069999999999997</v>
      </c>
      <c r="H6" s="61">
        <f>+INPUT!Q280</f>
        <v>15.86678571428572</v>
      </c>
      <c r="I6" s="61">
        <f>+INPUT!R280</f>
        <v>14.962999999999999</v>
      </c>
      <c r="J6" s="61">
        <f>+INPUT!S280</f>
        <v>16.956142857142854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15.031250000000005</v>
      </c>
      <c r="D7" s="61">
        <f>+INPUT!M281</f>
        <v>13.882</v>
      </c>
      <c r="E7" s="61">
        <f>+INPUT!N281</f>
        <v>16.082000000000001</v>
      </c>
      <c r="F7" s="61">
        <f>+INPUT!O281</f>
        <v>0.6975638916821334</v>
      </c>
      <c r="G7" s="61">
        <f>+INPUT!P281</f>
        <v>2.2000000000000011</v>
      </c>
      <c r="H7" s="61">
        <f>+INPUT!Q281</f>
        <v>15.727160714285716</v>
      </c>
      <c r="I7" s="61">
        <f>+INPUT!R281</f>
        <v>14.819285714285716</v>
      </c>
      <c r="J7" s="61">
        <f>+INPUT!S281</f>
        <v>16.82685714285714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15.202062499999997</v>
      </c>
      <c r="D8" s="61">
        <f>+INPUT!M282</f>
        <v>14.242000000000001</v>
      </c>
      <c r="E8" s="61">
        <f>+INPUT!N282</f>
        <v>16.32</v>
      </c>
      <c r="F8" s="61">
        <f>+INPUT!O282</f>
        <v>0.67716434430803252</v>
      </c>
      <c r="G8" s="61">
        <f>+INPUT!P282</f>
        <v>2.0779999999999994</v>
      </c>
      <c r="H8" s="61">
        <f>+INPUT!Q282</f>
        <v>15.611190476190476</v>
      </c>
      <c r="I8" s="61">
        <f>+INPUT!R282</f>
        <v>14.692857142857145</v>
      </c>
      <c r="J8" s="61">
        <f>+INPUT!S282</f>
        <v>16.734999999999996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15.499333333333338</v>
      </c>
      <c r="D9" s="61">
        <f>+INPUT!M283</f>
        <v>14.84</v>
      </c>
      <c r="E9" s="61">
        <f>+INPUT!N283</f>
        <v>16.677</v>
      </c>
      <c r="F9" s="61">
        <f>+INPUT!O283</f>
        <v>0.61250421911993091</v>
      </c>
      <c r="G9" s="61">
        <f>+INPUT!P283</f>
        <v>1.8369999999999997</v>
      </c>
      <c r="H9" s="61">
        <f>+INPUT!Q283</f>
        <v>15.534020833333335</v>
      </c>
      <c r="I9" s="61">
        <f>+INPUT!R283</f>
        <v>14.64157142857143</v>
      </c>
      <c r="J9" s="61">
        <f>+INPUT!S283</f>
        <v>16.666999999999998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15.470520833333339</v>
      </c>
      <c r="D10" s="61">
        <f>+INPUT!M284</f>
        <v>14.888</v>
      </c>
      <c r="E10" s="61">
        <f>+INPUT!N284</f>
        <v>16.677</v>
      </c>
      <c r="F10" s="61">
        <f>+INPUT!O284</f>
        <v>0.54958282010310533</v>
      </c>
      <c r="G10" s="61">
        <f>+INPUT!P284</f>
        <v>1.7889999999999997</v>
      </c>
      <c r="H10" s="61">
        <f>+INPUT!Q284</f>
        <v>15.42403273809524</v>
      </c>
      <c r="I10" s="61">
        <f>+INPUT!R284</f>
        <v>14.607428571428573</v>
      </c>
      <c r="J10" s="61">
        <f>+INPUT!S284</f>
        <v>16.527571428571427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15.396729166666674</v>
      </c>
      <c r="D11" s="61">
        <f>+INPUT!M285</f>
        <v>14.864000000000001</v>
      </c>
      <c r="E11" s="61">
        <f>+INPUT!N285</f>
        <v>16.010000000000002</v>
      </c>
      <c r="F11" s="61">
        <f>+INPUT!O285</f>
        <v>0.30717281431567134</v>
      </c>
      <c r="G11" s="61">
        <f>+INPUT!P285</f>
        <v>1.1460000000000008</v>
      </c>
      <c r="H11" s="61">
        <f>+INPUT!Q285</f>
        <v>15.325047619047622</v>
      </c>
      <c r="I11" s="61">
        <f>+INPUT!R285</f>
        <v>14.580142857142858</v>
      </c>
      <c r="J11" s="61">
        <f>+INPUT!S285</f>
        <v>16.323428571428572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14.550062500000003</v>
      </c>
      <c r="D12" s="61">
        <f>+INPUT!M286</f>
        <v>14.242000000000001</v>
      </c>
      <c r="E12" s="61">
        <f>+INPUT!N286</f>
        <v>14.84</v>
      </c>
      <c r="F12" s="61">
        <f>+INPUT!O286</f>
        <v>0.17068266015832809</v>
      </c>
      <c r="G12" s="61">
        <f>+INPUT!P286</f>
        <v>0.59799999999999898</v>
      </c>
      <c r="H12" s="61">
        <f>+INPUT!Q286</f>
        <v>15.196785714285719</v>
      </c>
      <c r="I12" s="61">
        <f>+INPUT!R286</f>
        <v>14.477571428571432</v>
      </c>
      <c r="J12" s="61">
        <f>+INPUT!S286</f>
        <v>16.142571428571429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14.923229166666664</v>
      </c>
      <c r="D13" s="61">
        <f>+INPUT!M287</f>
        <v>14.433</v>
      </c>
      <c r="E13" s="61">
        <f>+INPUT!N287</f>
        <v>15.414</v>
      </c>
      <c r="F13" s="61">
        <f>+INPUT!O287</f>
        <v>0.32303304880548578</v>
      </c>
      <c r="G13" s="61">
        <f>+INPUT!P287</f>
        <v>0.98099999999999987</v>
      </c>
      <c r="H13" s="61">
        <f>+INPUT!Q287</f>
        <v>15.153312500000002</v>
      </c>
      <c r="I13" s="61">
        <f>+INPUT!R287</f>
        <v>14.48442857142857</v>
      </c>
      <c r="J13" s="61">
        <f>+INPUT!S287</f>
        <v>16.002857142857145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14.781291666666668</v>
      </c>
      <c r="D14" s="61">
        <f>+INPUT!M288</f>
        <v>14.409000000000001</v>
      </c>
      <c r="E14" s="61">
        <f>+INPUT!N288</f>
        <v>15.175000000000001</v>
      </c>
      <c r="F14" s="61">
        <f>+INPUT!O288</f>
        <v>0.20406256428322164</v>
      </c>
      <c r="G14" s="61">
        <f>+INPUT!P288</f>
        <v>0.76600000000000001</v>
      </c>
      <c r="H14" s="61">
        <f>+INPUT!Q288</f>
        <v>15.11760416666667</v>
      </c>
      <c r="I14" s="61">
        <f>+INPUT!R288</f>
        <v>14.559714285714289</v>
      </c>
      <c r="J14" s="61">
        <f>+INPUT!S288</f>
        <v>15.873285714285714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13.614062499999998</v>
      </c>
      <c r="D15" s="61">
        <f>+INPUT!M289</f>
        <v>13.112</v>
      </c>
      <c r="E15" s="61">
        <f>+INPUT!N289</f>
        <v>14.337</v>
      </c>
      <c r="F15" s="61">
        <f>+INPUT!O289</f>
        <v>0.3120507600723032</v>
      </c>
      <c r="G15" s="61">
        <f>+INPUT!P289</f>
        <v>1.2249999999999996</v>
      </c>
      <c r="H15" s="61">
        <f>+INPUT!Q289</f>
        <v>14.890747023809526</v>
      </c>
      <c r="I15" s="61">
        <f>+INPUT!R289</f>
        <v>14.398285714285715</v>
      </c>
      <c r="J15" s="61">
        <f>+INPUT!S289</f>
        <v>15.590000000000002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12.850916666666665</v>
      </c>
      <c r="D16" s="61">
        <f>+INPUT!M290</f>
        <v>12.195</v>
      </c>
      <c r="E16" s="61">
        <f>+INPUT!N290</f>
        <v>13.425000000000001</v>
      </c>
      <c r="F16" s="61">
        <f>+INPUT!O290</f>
        <v>0.39451251002645787</v>
      </c>
      <c r="G16" s="61">
        <f>+INPUT!P290</f>
        <v>1.2300000000000004</v>
      </c>
      <c r="H16" s="61">
        <f>+INPUT!Q290</f>
        <v>14.512401785714287</v>
      </c>
      <c r="I16" s="61">
        <f>+INPUT!R290</f>
        <v>14.020428571428571</v>
      </c>
      <c r="J16" s="61">
        <f>+INPUT!S290</f>
        <v>15.125428571428571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12.289145833333329</v>
      </c>
      <c r="D17" s="61">
        <f>+INPUT!M291</f>
        <v>11.443</v>
      </c>
      <c r="E17" s="61">
        <f>+INPUT!N291</f>
        <v>12.896000000000001</v>
      </c>
      <c r="F17" s="61">
        <f>+INPUT!O291</f>
        <v>0.48596309244253538</v>
      </c>
      <c r="G17" s="61">
        <f>+INPUT!P291</f>
        <v>1.4530000000000012</v>
      </c>
      <c r="H17" s="61">
        <f>+INPUT!Q291</f>
        <v>14.057919642857144</v>
      </c>
      <c r="I17" s="61">
        <f>+INPUT!R291</f>
        <v>13.528285714285714</v>
      </c>
      <c r="J17" s="61">
        <f>+INPUT!S291</f>
        <v>14.585285714285716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13.299999999999999</v>
      </c>
      <c r="D18" s="61">
        <f>+INPUT!M292</f>
        <v>12.606</v>
      </c>
      <c r="E18" s="61">
        <f>+INPUT!N292</f>
        <v>14.074</v>
      </c>
      <c r="F18" s="61">
        <f>+INPUT!O292</f>
        <v>0.52000470537969312</v>
      </c>
      <c r="G18" s="61">
        <f>+INPUT!P292</f>
        <v>1.468</v>
      </c>
      <c r="H18" s="61">
        <f>+INPUT!Q292</f>
        <v>13.758386904761903</v>
      </c>
      <c r="I18" s="61">
        <f>+INPUT!R292</f>
        <v>13.205714285714285</v>
      </c>
      <c r="J18" s="61">
        <f>+INPUT!S292</f>
        <v>14.308714285714286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13.715312499999991</v>
      </c>
      <c r="D19" s="61">
        <f>+INPUT!M293</f>
        <v>13.087999999999999</v>
      </c>
      <c r="E19" s="61">
        <f>+INPUT!N293</f>
        <v>14.481</v>
      </c>
      <c r="F19" s="61">
        <f>+INPUT!O293</f>
        <v>0.48580348694254155</v>
      </c>
      <c r="G19" s="61">
        <f>+INPUT!P293</f>
        <v>1.3930000000000007</v>
      </c>
      <c r="H19" s="61">
        <f>+INPUT!Q293</f>
        <v>13.639136904761902</v>
      </c>
      <c r="I19" s="61">
        <f>+INPUT!R293</f>
        <v>13.04085714285714</v>
      </c>
      <c r="J19" s="61">
        <f>+INPUT!S293</f>
        <v>14.257428571428571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13.730812499999994</v>
      </c>
      <c r="D20" s="61">
        <f>+INPUT!M294</f>
        <v>13.305</v>
      </c>
      <c r="E20" s="61">
        <f>+INPUT!N294</f>
        <v>14.05</v>
      </c>
      <c r="F20" s="61">
        <f>+INPUT!O294</f>
        <v>0.20378593861352595</v>
      </c>
      <c r="G20" s="61">
        <f>+INPUT!P294</f>
        <v>0.74500000000000099</v>
      </c>
      <c r="H20" s="61">
        <f>+INPUT!Q294</f>
        <v>13.468791666666664</v>
      </c>
      <c r="I20" s="61">
        <f>+INPUT!R294</f>
        <v>12.879714285714284</v>
      </c>
      <c r="J20" s="61">
        <f>+INPUT!S294</f>
        <v>14.062571428571427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13.613583333333336</v>
      </c>
      <c r="D21" s="61">
        <f>+INPUT!M295</f>
        <v>13.04</v>
      </c>
      <c r="E21" s="61">
        <f>+INPUT!N295</f>
        <v>14.002000000000001</v>
      </c>
      <c r="F21" s="61">
        <f>+INPUT!O295</f>
        <v>0.294515168365168</v>
      </c>
      <c r="G21" s="61">
        <f>+INPUT!P295</f>
        <v>0.96200000000000152</v>
      </c>
      <c r="H21" s="61">
        <f>+INPUT!Q295</f>
        <v>13.301976190476188</v>
      </c>
      <c r="I21" s="61">
        <f>+INPUT!R295</f>
        <v>12.684142857142856</v>
      </c>
      <c r="J21" s="61">
        <f>+INPUT!S295</f>
        <v>13.894999999999998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14.65066666666667</v>
      </c>
      <c r="D34" s="61">
        <f>AVERAGE(D2:D32)</f>
        <v>13.96575</v>
      </c>
      <c r="E34" s="61">
        <f>AVERAGE(E2:E32)</f>
        <v>15.460149999999999</v>
      </c>
      <c r="F34" s="61"/>
      <c r="G34" s="61">
        <f>AVERAGE(G2:G32)</f>
        <v>1.4944000000000002</v>
      </c>
      <c r="H34" s="61">
        <f>AVERAGE(H2:H32)</f>
        <v>15.034010119047622</v>
      </c>
      <c r="I34" s="61">
        <f>AVERAGE(I2:I32)</f>
        <v>14.296035714285711</v>
      </c>
      <c r="J34" s="61">
        <f>AVERAGE(J2:J32)</f>
        <v>15.900121428571428</v>
      </c>
    </row>
    <row r="35" spans="1:10" x14ac:dyDescent="0.25">
      <c r="A35" s="56"/>
      <c r="B35" s="55" t="s">
        <v>35</v>
      </c>
      <c r="C35" s="61">
        <f>MIN(C2:C32)</f>
        <v>12.289145833333329</v>
      </c>
      <c r="D35" s="61">
        <f>MIN(D2:D32)</f>
        <v>11.443</v>
      </c>
      <c r="E35" s="61">
        <f>MIN(E2:E32)</f>
        <v>12.896000000000001</v>
      </c>
      <c r="F35" s="61"/>
      <c r="G35" s="61">
        <f>MIN(G2:G32)</f>
        <v>0.59799999999999898</v>
      </c>
      <c r="H35" s="61">
        <f>MIN(H2:H32)</f>
        <v>13.301976190476188</v>
      </c>
      <c r="I35" s="61">
        <f>MIN(I2:I32)</f>
        <v>12.684142857142856</v>
      </c>
      <c r="J35" s="61">
        <f>MIN(J2:J32)</f>
        <v>13.894999999999998</v>
      </c>
    </row>
    <row r="36" spans="1:10" x14ac:dyDescent="0.25">
      <c r="A36" s="56"/>
      <c r="B36" s="55" t="s">
        <v>36</v>
      </c>
      <c r="C36" s="61">
        <f>MAX(C2:C32)</f>
        <v>16.240437500000002</v>
      </c>
      <c r="D36" s="61">
        <f>MAX(D2:D32)</f>
        <v>15.199</v>
      </c>
      <c r="E36" s="61">
        <f>MAX(E2:E32)</f>
        <v>17.652999999999999</v>
      </c>
      <c r="F36" s="61"/>
      <c r="G36" s="61">
        <f>MAX(G2:G32)</f>
        <v>2.525999999999998</v>
      </c>
      <c r="H36" s="61">
        <f>MAX(H2:H32)</f>
        <v>16.063080357142862</v>
      </c>
      <c r="I36" s="61">
        <f>MAX(I2:I32)</f>
        <v>15.181571428571427</v>
      </c>
      <c r="J36" s="61">
        <f>MAX(J2:J32)</f>
        <v>17.11242857142857</v>
      </c>
    </row>
    <row r="37" spans="1:10" x14ac:dyDescent="0.25">
      <c r="A37" s="56"/>
      <c r="B37" s="55" t="s">
        <v>10</v>
      </c>
      <c r="C37" s="61">
        <f>STDEV(C2:C32)</f>
        <v>1.135686631031428</v>
      </c>
      <c r="D37" s="61">
        <f>STDEV(D2:D32)</f>
        <v>1.0847751100913428</v>
      </c>
      <c r="E37" s="61">
        <f>STDEV(E2:E32)</f>
        <v>1.3899362452247488</v>
      </c>
      <c r="F37" s="61"/>
      <c r="G37" s="61">
        <f>STDEV(G2:G32)</f>
        <v>0.57183328450096105</v>
      </c>
      <c r="H37" s="61">
        <f>STDEV(H2:H32)</f>
        <v>0.92428731756551619</v>
      </c>
      <c r="I37" s="61">
        <f>STDEV(I2:I32)</f>
        <v>0.78995797230795173</v>
      </c>
      <c r="J37" s="61">
        <f>STDEV(J2:J32)</f>
        <v>1.1261224101548903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7.8626733870967751</v>
      </c>
      <c r="D2" s="61">
        <f>+FEB!C31</f>
        <v>7.3127356321839088</v>
      </c>
      <c r="E2" s="61">
        <f>+MAR!C34</f>
        <v>8.4212809139784923</v>
      </c>
      <c r="F2" s="61">
        <f>+APR!C33</f>
        <v>12.227154861111108</v>
      </c>
      <c r="G2" s="61">
        <f>+MAY!C34</f>
        <v>14.636718413978496</v>
      </c>
      <c r="H2" s="61">
        <f>+JUN!C33</f>
        <v>17.442819444444446</v>
      </c>
      <c r="I2" s="61">
        <f>+JUL!C34</f>
        <v>20.619714381720435</v>
      </c>
      <c r="J2" s="61">
        <f>+AUG!C34</f>
        <v>20.574801075268816</v>
      </c>
      <c r="K2" s="61">
        <f>+SEP!C33</f>
        <v>16.713356398809527</v>
      </c>
      <c r="L2" s="61">
        <f>+OCT!C34</f>
        <v>14.65066666666667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5.1543541666666641</v>
      </c>
      <c r="D3" s="61">
        <f>+FEB!C32</f>
        <v>5.9048333333333352</v>
      </c>
      <c r="E3" s="61">
        <f>+MAR!C35</f>
        <v>6.6698749999999984</v>
      </c>
      <c r="F3" s="61">
        <f>+APR!C34</f>
        <v>8.028812499999999</v>
      </c>
      <c r="G3" s="61">
        <f>+MAY!C35</f>
        <v>12.401750000000002</v>
      </c>
      <c r="H3" s="61">
        <f>+JUN!C34</f>
        <v>14.685749999999999</v>
      </c>
      <c r="I3" s="61">
        <f>+JUL!C35</f>
        <v>17.870395833333337</v>
      </c>
      <c r="J3" s="61">
        <f>+AUG!C35</f>
        <v>18.148708333333335</v>
      </c>
      <c r="K3" s="61">
        <f>+SEP!C34</f>
        <v>13.005416666666667</v>
      </c>
      <c r="L3" s="61">
        <f>+OCT!C35</f>
        <v>12.289145833333329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10.518854166666669</v>
      </c>
      <c r="D4" s="61">
        <f>+FEB!C33</f>
        <v>10.69491666666667</v>
      </c>
      <c r="E4" s="61">
        <f>+MAR!C36</f>
        <v>10.583854166666667</v>
      </c>
      <c r="F4" s="61">
        <f>+APR!C35</f>
        <v>15.481291666666671</v>
      </c>
      <c r="G4" s="61">
        <f>+MAY!C36</f>
        <v>18.571458333333336</v>
      </c>
      <c r="H4" s="61">
        <f>+JUN!C35</f>
        <v>21.563854166666658</v>
      </c>
      <c r="I4" s="61">
        <f>+JUL!C36</f>
        <v>23.15314583333333</v>
      </c>
      <c r="J4" s="61">
        <f>+AUG!C36</f>
        <v>22.460895833333328</v>
      </c>
      <c r="K4" s="61">
        <f>+SEP!C35</f>
        <v>21.895395833333335</v>
      </c>
      <c r="L4" s="61">
        <f>+OCT!C36</f>
        <v>16.240437500000002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1.3863497214573208</v>
      </c>
      <c r="D5" s="61">
        <f>+FEB!C34</f>
        <v>1.1010841372274689</v>
      </c>
      <c r="E5" s="61">
        <f>+MAR!C37</f>
        <v>1.1560452516648063</v>
      </c>
      <c r="F5" s="61">
        <f>+APR!C36</f>
        <v>2.0268158135372052</v>
      </c>
      <c r="G5" s="61">
        <f>+MAY!C37</f>
        <v>1.5890760662943884</v>
      </c>
      <c r="H5" s="61">
        <f>+JUN!C36</f>
        <v>2.1682584455437341</v>
      </c>
      <c r="I5" s="61">
        <f>+JUL!C37</f>
        <v>1.829712139341273</v>
      </c>
      <c r="J5" s="61">
        <f>+AUG!C37</f>
        <v>1.1230295579183551</v>
      </c>
      <c r="K5" s="61">
        <f>+SEP!C36</f>
        <v>2.1664011934966547</v>
      </c>
      <c r="L5" s="61">
        <f>+OCT!C37</f>
        <v>1.135686631031428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7.5095161290322574</v>
      </c>
      <c r="D7" s="61">
        <f>+FEB!D31</f>
        <v>6.7572758620689664</v>
      </c>
      <c r="E7" s="61">
        <f>+MAR!D34</f>
        <v>7.7337096774193537</v>
      </c>
      <c r="F7" s="61">
        <f>+APR!D33</f>
        <v>11.3079</v>
      </c>
      <c r="G7" s="61">
        <f>+MAY!D34</f>
        <v>13.829419354838707</v>
      </c>
      <c r="H7" s="61">
        <f>+JUN!D33</f>
        <v>16.286633333333331</v>
      </c>
      <c r="I7" s="61">
        <f>+JUL!D34</f>
        <v>18.96883870967741</v>
      </c>
      <c r="J7" s="61">
        <f>+AUG!D34</f>
        <v>17.721483870967742</v>
      </c>
      <c r="K7" s="61">
        <f>+SEP!D33</f>
        <v>15.245214285714283</v>
      </c>
      <c r="L7" s="61">
        <f>+OCT!D34</f>
        <v>13.96575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4.6879999999999997</v>
      </c>
      <c r="D8" s="61">
        <f>+FEB!D32</f>
        <v>5.1790000000000003</v>
      </c>
      <c r="E8" s="61">
        <f>+MAR!D35</f>
        <v>5.77</v>
      </c>
      <c r="F8" s="61">
        <f>+APR!D34</f>
        <v>7.1420000000000003</v>
      </c>
      <c r="G8" s="61">
        <f>+MAY!D35</f>
        <v>11.613</v>
      </c>
      <c r="H8" s="61">
        <f>+JUN!D34</f>
        <v>13.641999999999999</v>
      </c>
      <c r="I8" s="61">
        <f>+JUL!D35</f>
        <v>16.582000000000001</v>
      </c>
      <c r="J8" s="61">
        <f>+AUG!D35</f>
        <v>14.888</v>
      </c>
      <c r="K8" s="61">
        <f>+SEP!D34</f>
        <v>11.977</v>
      </c>
      <c r="L8" s="61">
        <f>+OCT!D35</f>
        <v>11.443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9.7799999999999994</v>
      </c>
      <c r="D9" s="61">
        <f>+FEB!D33</f>
        <v>10.124000000000001</v>
      </c>
      <c r="E9" s="61">
        <f>+MAR!D36</f>
        <v>9.9030000000000005</v>
      </c>
      <c r="F9" s="61">
        <f>+APR!D35</f>
        <v>14.601000000000001</v>
      </c>
      <c r="G9" s="61">
        <f>+MAY!D36</f>
        <v>17.32</v>
      </c>
      <c r="H9" s="61">
        <f>+JUN!D35</f>
        <v>20.411999999999999</v>
      </c>
      <c r="I9" s="61">
        <f>+JUL!D36</f>
        <v>21.318000000000001</v>
      </c>
      <c r="J9" s="61">
        <f>+AUG!D36</f>
        <v>20.411999999999999</v>
      </c>
      <c r="K9" s="61">
        <f>+SEP!D35</f>
        <v>18.628</v>
      </c>
      <c r="L9" s="61">
        <f>+OCT!D36</f>
        <v>15.199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1.3849393457469064</v>
      </c>
      <c r="D10" s="61">
        <f>+FEB!D34</f>
        <v>1.1209213970324201</v>
      </c>
      <c r="E10" s="61">
        <f>+MAR!D37</f>
        <v>1.1401203501838053</v>
      </c>
      <c r="F10" s="61">
        <f>+APR!D36</f>
        <v>2.0952870324315618</v>
      </c>
      <c r="G10" s="61">
        <f>+MAY!D37</f>
        <v>1.4151327093054882</v>
      </c>
      <c r="H10" s="61">
        <f>+JUN!D36</f>
        <v>1.9956539414495258</v>
      </c>
      <c r="I10" s="61">
        <f>+JUL!D37</f>
        <v>1.452285465436558</v>
      </c>
      <c r="J10" s="61">
        <f>+AUG!D37</f>
        <v>1.420515631052512</v>
      </c>
      <c r="K10" s="61">
        <f>+SEP!D36</f>
        <v>1.7984423992700262</v>
      </c>
      <c r="L10" s="61">
        <f>+OCT!D37</f>
        <v>1.0847751100913428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8.2598064516129011</v>
      </c>
      <c r="D12" s="61">
        <f>+FEB!E31</f>
        <v>7.9125172413793088</v>
      </c>
      <c r="E12" s="61">
        <f>+MAR!E34</f>
        <v>9.1642258064516113</v>
      </c>
      <c r="F12" s="61">
        <f>+APR!E33</f>
        <v>13.237466666666668</v>
      </c>
      <c r="G12" s="61">
        <f>+MAY!E34</f>
        <v>15.460483870967742</v>
      </c>
      <c r="H12" s="61">
        <f>+JUN!E33</f>
        <v>18.54153333333333</v>
      </c>
      <c r="I12" s="61">
        <f>+JUL!E34</f>
        <v>22.588580645161297</v>
      </c>
      <c r="J12" s="61">
        <f>+AUG!E34</f>
        <v>24.477032258064511</v>
      </c>
      <c r="K12" s="61">
        <f>+SEP!E33</f>
        <v>18.375678571428576</v>
      </c>
      <c r="L12" s="61">
        <f>+OCT!E34</f>
        <v>15.460149999999999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5.5650000000000004</v>
      </c>
      <c r="D13" s="61">
        <f>+FEB!E32</f>
        <v>6.5090000000000003</v>
      </c>
      <c r="E13" s="61">
        <f>+MAR!E35</f>
        <v>7.1920000000000002</v>
      </c>
      <c r="F13" s="61">
        <f>+APR!E34</f>
        <v>8.4939999999999998</v>
      </c>
      <c r="G13" s="61">
        <f>+MAY!E35</f>
        <v>13.137</v>
      </c>
      <c r="H13" s="61">
        <f>+JUN!E34</f>
        <v>15.461</v>
      </c>
      <c r="I13" s="61">
        <f>+JUL!E35</f>
        <v>18.888999999999999</v>
      </c>
      <c r="J13" s="61">
        <f>+AUG!E35</f>
        <v>21.890999999999998</v>
      </c>
      <c r="K13" s="61">
        <f>+SEP!E34</f>
        <v>14.314</v>
      </c>
      <c r="L13" s="61">
        <f>+OCT!E35</f>
        <v>12.896000000000001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11.346</v>
      </c>
      <c r="D14" s="61">
        <f>+FEB!E33</f>
        <v>11.005000000000001</v>
      </c>
      <c r="E14" s="61">
        <f>+MAR!E36</f>
        <v>11.856</v>
      </c>
      <c r="F14" s="61">
        <f>+APR!E35</f>
        <v>16.558</v>
      </c>
      <c r="G14" s="61">
        <f>+MAY!E36</f>
        <v>19.603000000000002</v>
      </c>
      <c r="H14" s="61">
        <f>+JUN!E35</f>
        <v>23.015999999999998</v>
      </c>
      <c r="I14" s="61">
        <f>+JUL!E36</f>
        <v>27.21</v>
      </c>
      <c r="J14" s="61">
        <f>+AUG!E36</f>
        <v>26.646000000000001</v>
      </c>
      <c r="K14" s="61">
        <f>+SEP!E35</f>
        <v>26.158000000000001</v>
      </c>
      <c r="L14" s="61">
        <f>+OCT!E36</f>
        <v>17.652999999999999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1.4093390748705694</v>
      </c>
      <c r="D15" s="61">
        <f>+FEB!E34</f>
        <v>1.1303611502742277</v>
      </c>
      <c r="E15" s="61">
        <f>+MAR!E37</f>
        <v>1.2495756002120102</v>
      </c>
      <c r="F15" s="61">
        <f>+APR!E36</f>
        <v>2.046425643077137</v>
      </c>
      <c r="G15" s="61">
        <f>+MAY!E37</f>
        <v>1.7856247062016739</v>
      </c>
      <c r="H15" s="61">
        <f>+JUN!E36</f>
        <v>2.3584060767790853</v>
      </c>
      <c r="I15" s="61">
        <f>+JUL!E37</f>
        <v>2.6408170550568797</v>
      </c>
      <c r="J15" s="61">
        <f>+AUG!E37</f>
        <v>1.2551467771771017</v>
      </c>
      <c r="K15" s="61">
        <f>+SEP!E36</f>
        <v>3.164318357977705</v>
      </c>
      <c r="L15" s="61">
        <f>+OCT!E37</f>
        <v>1.3899362452247488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0.75029032258064521</v>
      </c>
      <c r="D17" s="61">
        <f>+FEB!G31</f>
        <v>1.1552413793103449</v>
      </c>
      <c r="E17" s="61">
        <f>+MAR!G34</f>
        <v>1.4305161290322581</v>
      </c>
      <c r="F17" s="61">
        <f>+APR!G33</f>
        <v>1.9295666666666673</v>
      </c>
      <c r="G17" s="61">
        <f>+MAY!G34</f>
        <v>1.6310645161290325</v>
      </c>
      <c r="H17" s="61">
        <f>+JUN!G33</f>
        <v>2.2548999999999997</v>
      </c>
      <c r="I17" s="61">
        <f>+JUL!G34</f>
        <v>3.6197419354838711</v>
      </c>
      <c r="J17" s="61">
        <f>+AUG!G34</f>
        <v>6.7555483870967743</v>
      </c>
      <c r="K17" s="61">
        <f>+SEP!G33</f>
        <v>3.1304642857142855</v>
      </c>
      <c r="L17" s="61">
        <f>+OCT!G34</f>
        <v>1.4944000000000002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0.22299999999999898</v>
      </c>
      <c r="D18" s="61">
        <f>+FEB!G32</f>
        <v>0.40399999999999991</v>
      </c>
      <c r="E18" s="61">
        <f>+MAR!G35</f>
        <v>0.58999999999999986</v>
      </c>
      <c r="F18" s="61">
        <f>+APR!G34</f>
        <v>0.9350000000000005</v>
      </c>
      <c r="G18" s="61">
        <f>+MAY!G35</f>
        <v>0.48200000000000109</v>
      </c>
      <c r="H18" s="61">
        <f>+JUN!G34</f>
        <v>0.95599999999999952</v>
      </c>
      <c r="I18" s="61">
        <f>+JUL!G35</f>
        <v>1.3319999999999972</v>
      </c>
      <c r="J18" s="61">
        <f>+AUG!G35</f>
        <v>3.157</v>
      </c>
      <c r="K18" s="61">
        <f>+SEP!G34</f>
        <v>0.69099999999999895</v>
      </c>
      <c r="L18" s="61">
        <f>+OCT!G35</f>
        <v>0.59799999999999898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1.5660000000000007</v>
      </c>
      <c r="D19" s="61">
        <f>+FEB!G33</f>
        <v>2.1059999999999999</v>
      </c>
      <c r="E19" s="61">
        <f>+MAR!G36</f>
        <v>2.4459999999999997</v>
      </c>
      <c r="F19" s="61">
        <f>+APR!G35</f>
        <v>2.9930000000000003</v>
      </c>
      <c r="G19" s="61">
        <f>+MAY!G36</f>
        <v>2.9969999999999999</v>
      </c>
      <c r="H19" s="61">
        <f>+JUN!G35</f>
        <v>3.860000000000003</v>
      </c>
      <c r="I19" s="61">
        <f>+JUL!G36</f>
        <v>7.1069999999999993</v>
      </c>
      <c r="J19" s="61">
        <f>+AUG!G36</f>
        <v>8.6359999999999992</v>
      </c>
      <c r="K19" s="61">
        <f>+SEP!G35</f>
        <v>7.7609999999999992</v>
      </c>
      <c r="L19" s="61">
        <f>+OCT!G36</f>
        <v>2.525999999999998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0.33009838872154301</v>
      </c>
      <c r="D20" s="61">
        <f>+FEB!G34</f>
        <v>0.37769457191647837</v>
      </c>
      <c r="E20" s="61">
        <f>+MAR!G37</f>
        <v>0.54346842109839466</v>
      </c>
      <c r="F20" s="61">
        <f>+APR!G36</f>
        <v>0.64740823785056989</v>
      </c>
      <c r="G20" s="61">
        <f>+MAY!G37</f>
        <v>0.73113869799028153</v>
      </c>
      <c r="H20" s="61">
        <f>+JUN!G36</f>
        <v>0.8659172274689928</v>
      </c>
      <c r="I20" s="61">
        <f>+JUL!G37</f>
        <v>1.5884340290097445</v>
      </c>
      <c r="J20" s="61">
        <f>+AUG!G37</f>
        <v>1.3648844600358352</v>
      </c>
      <c r="K20" s="61">
        <f>+SEP!G36</f>
        <v>2.215174543447199</v>
      </c>
      <c r="L20" s="61">
        <f>+OCT!G37</f>
        <v>0.57183328450096105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7.5353451420890938</v>
      </c>
      <c r="D22" s="61">
        <f>+FEB!H31</f>
        <v>7.5224151272577995</v>
      </c>
      <c r="E22" s="61">
        <f>+MAR!H34</f>
        <v>8.24753456221198</v>
      </c>
      <c r="F22" s="61">
        <f>+APR!H33</f>
        <v>11.676172916666667</v>
      </c>
      <c r="G22" s="61">
        <f>+MAY!H34</f>
        <v>14.415376824116738</v>
      </c>
      <c r="H22" s="61">
        <f>+JUN!H33</f>
        <v>17.187583234126983</v>
      </c>
      <c r="I22" s="61">
        <f>+JUL!H34</f>
        <v>20.317601382488473</v>
      </c>
      <c r="J22" s="61">
        <f>+AUG!H34</f>
        <v>20.927905337941617</v>
      </c>
      <c r="K22" s="61">
        <f>+SEP!H33</f>
        <v>16.875258428996599</v>
      </c>
      <c r="L22" s="61">
        <f>+OCT!H34</f>
        <v>15.034010119047622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5.9402053571428564</v>
      </c>
      <c r="D23" s="61">
        <f>+FEB!H32</f>
        <v>6.5023720238095235</v>
      </c>
      <c r="E23" s="61">
        <f>+MAR!H35</f>
        <v>7.0603720238095224</v>
      </c>
      <c r="F23" s="61">
        <f>+APR!H34</f>
        <v>8.9342380952380953</v>
      </c>
      <c r="G23" s="61">
        <f>+MAY!H35</f>
        <v>13.37290476190476</v>
      </c>
      <c r="H23" s="61">
        <f>+JUN!H34</f>
        <v>15.62744642857143</v>
      </c>
      <c r="I23" s="61">
        <f>+JUL!H35</f>
        <v>18.280934523809524</v>
      </c>
      <c r="J23" s="61">
        <f>+AUG!H35</f>
        <v>19.448532738095231</v>
      </c>
      <c r="K23" s="61">
        <f>+SEP!H34</f>
        <v>14.346949404761906</v>
      </c>
      <c r="L23" s="61">
        <f>+OCT!H35</f>
        <v>13.301976190476188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9.5577916666666685</v>
      </c>
      <c r="D24" s="61">
        <f>+FEB!H33</f>
        <v>9.6974880952380982</v>
      </c>
      <c r="E24" s="61">
        <f>+MAR!H36</f>
        <v>9.6139732142857159</v>
      </c>
      <c r="F24" s="61">
        <f>+APR!H35</f>
        <v>14.599422619047617</v>
      </c>
      <c r="G24" s="61">
        <f>+MAY!H36</f>
        <v>16.733202380952385</v>
      </c>
      <c r="H24" s="61">
        <f>+JUN!H35</f>
        <v>20.651764880952378</v>
      </c>
      <c r="I24" s="61">
        <f>+JUL!H36</f>
        <v>22.393684523809522</v>
      </c>
      <c r="J24" s="61">
        <f>+AUG!H36</f>
        <v>22.647577380952377</v>
      </c>
      <c r="K24" s="61">
        <f>+SEP!H35</f>
        <v>20.084369047619045</v>
      </c>
      <c r="L24" s="61">
        <f>+OCT!H36</f>
        <v>16.063080357142862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1.0882706777063591</v>
      </c>
      <c r="D25" s="61">
        <f>+FEB!H34</f>
        <v>0.92171589023671074</v>
      </c>
      <c r="E25" s="61">
        <f>+MAR!H37</f>
        <v>0.8045023132545287</v>
      </c>
      <c r="F25" s="61">
        <f>+APR!H36</f>
        <v>1.8253113144268023</v>
      </c>
      <c r="G25" s="61">
        <f>+MAY!H37</f>
        <v>0.85402269542908826</v>
      </c>
      <c r="H25" s="61">
        <f>+JUN!H36</f>
        <v>1.7550734717407321</v>
      </c>
      <c r="I25" s="61">
        <f>+JUL!H37</f>
        <v>1.5221698482712034</v>
      </c>
      <c r="J25" s="61">
        <f>+AUG!H37</f>
        <v>0.90569605775371709</v>
      </c>
      <c r="K25" s="61">
        <f>+SEP!H36</f>
        <v>1.8670777028333931</v>
      </c>
      <c r="L25" s="61">
        <f>+OCT!H37</f>
        <v>0.92428731756551619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7.1952119815668185</v>
      </c>
      <c r="D27" s="61">
        <f>+FEB!I31</f>
        <v>6.9845714285714289</v>
      </c>
      <c r="E27" s="61">
        <f>+MAR!I34</f>
        <v>7.5615760368663594</v>
      </c>
      <c r="F27" s="61">
        <f>+APR!I33</f>
        <v>10.774280952380954</v>
      </c>
      <c r="G27" s="61">
        <f>+MAY!I34</f>
        <v>13.643940092165899</v>
      </c>
      <c r="H27" s="61">
        <f>+JUN!I33</f>
        <v>16.035133333333338</v>
      </c>
      <c r="I27" s="61">
        <f>+JUL!I34</f>
        <v>18.824562211981565</v>
      </c>
      <c r="J27" s="61">
        <f>+AUG!I34</f>
        <v>18.089520737327195</v>
      </c>
      <c r="K27" s="61">
        <f>+SEP!I33</f>
        <v>15.215219727891153</v>
      </c>
      <c r="L27" s="61">
        <f>+OCT!I34</f>
        <v>14.296035714285711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5.5404285714285706</v>
      </c>
      <c r="D28" s="61">
        <f>+FEB!I32</f>
        <v>5.8771428571428572</v>
      </c>
      <c r="E28" s="61">
        <f>+MAR!I35</f>
        <v>6.37</v>
      </c>
      <c r="F28" s="61">
        <f>+APR!I34</f>
        <v>8.1279999999999983</v>
      </c>
      <c r="G28" s="61">
        <f>+MAY!I35</f>
        <v>12.519</v>
      </c>
      <c r="H28" s="61">
        <f>+JUN!I34</f>
        <v>14.798142857142858</v>
      </c>
      <c r="I28" s="61">
        <f>+JUL!I35</f>
        <v>17.119285714285713</v>
      </c>
      <c r="J28" s="61">
        <f>+AUG!I35</f>
        <v>16.472571428571428</v>
      </c>
      <c r="K28" s="61">
        <f>+SEP!I34</f>
        <v>12.766857142857143</v>
      </c>
      <c r="L28" s="61">
        <f>+OCT!I35</f>
        <v>12.684142857142856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9.1982857142857153</v>
      </c>
      <c r="D29" s="61">
        <f>+FEB!I33</f>
        <v>9.3214285714285712</v>
      </c>
      <c r="E29" s="61">
        <f>+MAR!I36</f>
        <v>8.7648571428571422</v>
      </c>
      <c r="F29" s="61">
        <f>+APR!I35</f>
        <v>13.902285714285714</v>
      </c>
      <c r="G29" s="61">
        <f>+MAY!I36</f>
        <v>15.576142857142857</v>
      </c>
      <c r="H29" s="61">
        <f>+JUN!I35</f>
        <v>19.168142857142858</v>
      </c>
      <c r="I29" s="61">
        <f>+JUL!I36</f>
        <v>20.593</v>
      </c>
      <c r="J29" s="61">
        <f>+AUG!I36</f>
        <v>19.960142857142859</v>
      </c>
      <c r="K29" s="61">
        <f>+SEP!I35</f>
        <v>17.077714285714286</v>
      </c>
      <c r="L29" s="61">
        <f>+OCT!I36</f>
        <v>15.181571428571427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1.0880733480371694</v>
      </c>
      <c r="D30" s="61">
        <f>+FEB!I34</f>
        <v>0.94236396579205439</v>
      </c>
      <c r="E30" s="61">
        <f>+MAR!I37</f>
        <v>0.77893361473783662</v>
      </c>
      <c r="F30" s="61">
        <f>+APR!I36</f>
        <v>1.8193639802766495</v>
      </c>
      <c r="G30" s="61">
        <f>+MAY!I37</f>
        <v>0.73262832107122233</v>
      </c>
      <c r="H30" s="61">
        <f>+JUN!I36</f>
        <v>1.540585720310061</v>
      </c>
      <c r="I30" s="61">
        <f>+JUL!I37</f>
        <v>1.2428897203915892</v>
      </c>
      <c r="J30" s="61">
        <f>+AUG!I37</f>
        <v>1.1019962199451128</v>
      </c>
      <c r="K30" s="61">
        <f>+SEP!I36</f>
        <v>1.4365106386339075</v>
      </c>
      <c r="L30" s="61">
        <f>+OCT!I37</f>
        <v>0.78995797230795173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7.9218156682027638</v>
      </c>
      <c r="D32" s="61">
        <f>+FEB!J31</f>
        <v>8.117502463054187</v>
      </c>
      <c r="E32" s="61">
        <f>+MAR!J34</f>
        <v>8.9726820276497694</v>
      </c>
      <c r="F32" s="61">
        <f>+APR!J33</f>
        <v>12.669757142857142</v>
      </c>
      <c r="G32" s="61">
        <f>+MAY!J34</f>
        <v>15.221382488479261</v>
      </c>
      <c r="H32" s="61">
        <f>+JUN!J33</f>
        <v>18.271276190476193</v>
      </c>
      <c r="I32" s="61">
        <f>+JUL!J34</f>
        <v>22.033350230414744</v>
      </c>
      <c r="J32" s="61">
        <f>+AUG!J34</f>
        <v>24.810917050691245</v>
      </c>
      <c r="K32" s="61">
        <f>+SEP!J33</f>
        <v>18.798377721088436</v>
      </c>
      <c r="L32" s="61">
        <f>+OCT!J34</f>
        <v>15.900121428571428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6.3835714285714289</v>
      </c>
      <c r="D33" s="61">
        <f>+FEB!J32</f>
        <v>7.0972857142857153</v>
      </c>
      <c r="E33" s="61">
        <f>+MAR!J35</f>
        <v>7.7969999999999988</v>
      </c>
      <c r="F33" s="61">
        <f>+APR!J34</f>
        <v>9.6435714285714305</v>
      </c>
      <c r="G33" s="61">
        <f>+MAY!J35</f>
        <v>14.104428571428571</v>
      </c>
      <c r="H33" s="61">
        <f>+JUN!J34</f>
        <v>16.482428571428574</v>
      </c>
      <c r="I33" s="61">
        <f>+JUL!J35</f>
        <v>19.416142857142855</v>
      </c>
      <c r="J33" s="61">
        <f>+AUG!J35</f>
        <v>23.521285714285714</v>
      </c>
      <c r="K33" s="61">
        <f>+SEP!J34</f>
        <v>15.671857142857144</v>
      </c>
      <c r="L33" s="61">
        <f>+OCT!J35</f>
        <v>13.894999999999998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9.9681428571428565</v>
      </c>
      <c r="D34" s="61">
        <f>+FEB!J33</f>
        <v>10.087</v>
      </c>
      <c r="E34" s="61">
        <f>+MAR!J36</f>
        <v>10.545999999999998</v>
      </c>
      <c r="F34" s="61">
        <f>+APR!J35</f>
        <v>15.42</v>
      </c>
      <c r="G34" s="61">
        <f>+MAY!J36</f>
        <v>17.795142857142856</v>
      </c>
      <c r="H34" s="61">
        <f>+JUN!J35</f>
        <v>21.953142857142858</v>
      </c>
      <c r="I34" s="61">
        <f>+JUL!J36</f>
        <v>25.892857142857146</v>
      </c>
      <c r="J34" s="61">
        <f>+AUG!J36</f>
        <v>26.382571428571428</v>
      </c>
      <c r="K34" s="61">
        <f>+SEP!J35</f>
        <v>24.164142857142856</v>
      </c>
      <c r="L34" s="61">
        <f>+OCT!J36</f>
        <v>17.11242857142857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1.0908023092267272</v>
      </c>
      <c r="D35" s="61">
        <f>+FEB!J34</f>
        <v>0.93336788579543606</v>
      </c>
      <c r="E35" s="61">
        <f>+MAR!J37</f>
        <v>0.8593737988417004</v>
      </c>
      <c r="F35" s="61">
        <f>+APR!J36</f>
        <v>1.8704500642511652</v>
      </c>
      <c r="G35" s="61">
        <f>+MAY!J37</f>
        <v>0.98048328385261974</v>
      </c>
      <c r="H35" s="61">
        <f>+JUN!J36</f>
        <v>1.9121812268300047</v>
      </c>
      <c r="I35" s="61">
        <f>+JUL!J37</f>
        <v>2.075946046720917</v>
      </c>
      <c r="J35" s="61">
        <f>+AUG!J37</f>
        <v>0.73380545603847125</v>
      </c>
      <c r="K35" s="61">
        <f>+SEP!J36</f>
        <v>2.9636373441302437</v>
      </c>
      <c r="L35" s="61">
        <f>+OCT!J37</f>
        <v>1.1261224101548903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28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2021-02-10T18:30:38Z</dcterms:modified>
</cp:coreProperties>
</file>