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3057" i="50" l="1"/>
  <c r="P273" i="50" s="1"/>
  <c r="G29" i="59" s="1"/>
  <c r="C39" i="55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9" i="50" l="1"/>
  <c r="I18" i="52" s="1"/>
  <c r="G39" i="55"/>
  <c r="J39" i="55"/>
  <c r="H39" i="55"/>
  <c r="S276" i="50"/>
  <c r="J2" i="60" s="1"/>
  <c r="R47" i="50"/>
  <c r="I16" i="52" s="1"/>
  <c r="D39" i="55"/>
  <c r="S275" i="50"/>
  <c r="J31" i="59" s="1"/>
  <c r="S273" i="50"/>
  <c r="J29" i="59" s="1"/>
  <c r="S277" i="50"/>
  <c r="J3" i="60" s="1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<sst xmlns="http://schemas.openxmlformats.org/spreadsheetml/2006/main" count="350" uniqueCount="95">
  <si>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</si>
  <si>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</si>
  <si>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</si>
  <si>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</si>
  <si>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</si>
  <si>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</si>
  <si>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</si>
  <si>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</si>
  <si>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</si>
  <si>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</si>
  <si>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</si>
  <si>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</si>
  <si>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</si>
  <si>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</si>
  <si>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</si>
  <si>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</si>
  <si>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</si>
  <si>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</si>
  <si>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</si>
  <si>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</si>
  <si>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</si>
  <si>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</si>
  <si>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</si>
  <si>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</si>
  <si>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</si>
  <si>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</si>
  <si>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</si>
  <si>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</si>
  <si>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</si>
  <si>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</si>
  <si>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</si>
  <si>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</si>
  <si>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</si>
  <si>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</si>
  <si>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</si>
  <si>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</si>
  <si>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</si>
  <si>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</si>
  <si>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</si>
  <si>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</si>
  <si>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</si>
  <si>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</si>
  <si>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</si>
  <si>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</si>
  <si>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</si>
  <si>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</si>
  <si>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</si>
  <si>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</si>
  <si>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</si>
  <si>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</si>
  <si>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</si>
  <si>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</si>
  <si>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</si>
  <si>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</si>
  <si>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</si>
  <si>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</si>
  <si>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</si>
  <si>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</si>
  <si>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</si>
  <si>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</si>
  <si>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</si>
  <si>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</si>
  <si>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</si>
  <si>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</si>
  <si>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</si>
  <si>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</si>
  <si>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</si>
  <si>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</si>
  <si>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>N/A</t>
  </si>
  <si>
    <t>~5 m downstream transect A, cabled to tree on left bank</t>
  </si>
  <si>
    <t>clamped to rebar instream (44.398671, -123.299506)</t>
  </si>
  <si>
    <t>very little sediments in case 9/27/18-10/21/20</t>
  </si>
  <si>
    <t>logger removed 10/21/2020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</si>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</sst>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A39"/>
  <sheetViews>
    <sheetView tabSelected="1" workbookViewId="0">
      <selection activeCell="P8" sqref="P8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77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7" t="s">
        <v>79</v>
      </c>
    </row>
    <row r="17" spans="1:27" x14ac:dyDescent="0.25">
      <c r="B17" s="68" t="s">
        <v>80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82</v>
      </c>
      <c r="B20" s="65" t="s">
        <v>83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6" t="s">
        <v>88</v>
      </c>
    </row>
    <row r="30" spans="1:27" x14ac:dyDescent="0.25">
      <c r="D30" s="76" t="s">
        <v>89</v>
      </c>
    </row>
    <row r="31" spans="1:27" x14ac:dyDescent="0.25">
      <c r="D31" s="77" t="s">
        <v>90</v>
      </c>
    </row>
    <row r="33" spans="1:5" x14ac:dyDescent="0.25">
      <c r="A33" s="78" t="s">
        <v>91</v>
      </c>
      <c r="B33" s="79" t="s">
        <v>46</v>
      </c>
      <c r="C33" s="66"/>
      <c r="D33" s="71" t="s">
        <v>92</v>
      </c>
      <c r="E33" s="29"/>
    </row>
    <row r="34" spans="1:5" x14ac:dyDescent="0.25">
      <c r="B34" s="79"/>
      <c r="C34" s="66"/>
      <c r="D34" s="71" t="s">
        <v>93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94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AfyofVnEMtkZB74g2WlloNd5LfwdEGAo9KhZ36NgKJsvoZzmYm9i928BXIcmkVZ1YEN1vfJfHgxc80pN6yt46Q==" saltValue="W4Ta605wnA1NnZYNPZdoA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11" sqref="H11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68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69</v>
      </c>
      <c r="I7" s="25"/>
      <c r="J7" s="25"/>
      <c r="K7" s="25"/>
      <c r="L7" s="25"/>
      <c r="M7" s="25"/>
    </row>
    <row r="8" spans="1:14" x14ac:dyDescent="0.25">
      <c r="H8" s="64" t="s">
        <v>70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71</v>
      </c>
      <c r="I9" s="25"/>
      <c r="J9" s="25"/>
      <c r="K9" s="25"/>
      <c r="L9" s="25"/>
      <c r="M9" s="25"/>
    </row>
    <row r="10" spans="1:14" x14ac:dyDescent="0.25">
      <c r="H10" s="25" t="s">
        <v>72</v>
      </c>
      <c r="I10" s="25"/>
      <c r="J10" s="25"/>
      <c r="K10" s="25"/>
      <c r="L10" s="25"/>
      <c r="M10" s="25"/>
    </row>
  </sheetData>
  <sheetProtection algorithmName="SHA-512" hashValue="ulH1tTCnTtUyc65eXyHPhdpfg6B0EUpP+15rg1zquGJQOIb1yGaDnEardsqWvJSP5WnO1NT9oQEu70TQwCo8zw==" saltValue="wJlqNdbukF/A5gv128D8Y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V32" sqref="V32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7.3929999999999998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7.7569791666666665</v>
      </c>
      <c r="M2" s="48">
        <f>+F49</f>
        <v>7.3929999999999998</v>
      </c>
      <c r="N2" s="48">
        <f>+G49</f>
        <v>8.1449999999999996</v>
      </c>
      <c r="O2" s="48">
        <f>+H49</f>
        <v>0.2935201243297037</v>
      </c>
      <c r="P2" s="48">
        <f>+I49</f>
        <v>0.75199999999999978</v>
      </c>
      <c r="Q2" s="39">
        <f>+IF(L2="","",(L2+SUM(V3:V8))/7)</f>
        <v>6.3539642857142864</v>
      </c>
      <c r="R2" s="39">
        <f>+IF(L2="","",(M2+SUM(W3:W8))/7)</f>
        <v>6.0890000000000004</v>
      </c>
      <c r="S2" s="39">
        <f>+IF(L2="","",(N2+SUM(X3:X8))/7)</f>
        <v>6.7127142857142861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7.3929999999999998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8.2861041666666679</v>
      </c>
      <c r="M3" s="48">
        <f>+F97</f>
        <v>8.07</v>
      </c>
      <c r="N3" s="48">
        <f>+G97</f>
        <v>8.5679999999999996</v>
      </c>
      <c r="O3" s="48">
        <f>+H97</f>
        <v>0.17643578056369563</v>
      </c>
      <c r="P3" s="48">
        <f>+I97</f>
        <v>0.49799999999999933</v>
      </c>
      <c r="Q3" s="39">
        <f>+IF(L3="","",(SUM(L2:L3)+SUM(V4:V8))/7)</f>
        <v>6.6837648809523813</v>
      </c>
      <c r="R3" s="39">
        <f>+IF(L3="","",(SUM(M2:M3)+SUM(W4:W8))/7)</f>
        <v>6.4358571428571434</v>
      </c>
      <c r="S3" s="39">
        <f>+IF(L3="","",(SUM(N2:N3)+SUM(X4:X8))/7)</f>
        <v>6.9960000000000004</v>
      </c>
      <c r="U3" s="20" t="s">
        <v>11</v>
      </c>
      <c r="V3" s="33">
        <v>5.9775000000000018</v>
      </c>
      <c r="W3" s="33">
        <v>5.6420000000000003</v>
      </c>
      <c r="X3" s="33">
        <v>6.585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7.4189999999999996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8.0381875000000012</v>
      </c>
      <c r="M4" s="48">
        <f>+F145</f>
        <v>7.67</v>
      </c>
      <c r="N4" s="48">
        <f>+G145</f>
        <v>8.3439999999999994</v>
      </c>
      <c r="O4" s="48">
        <f>+H145</f>
        <v>0.2106095162879964</v>
      </c>
      <c r="P4" s="48">
        <f>+I145</f>
        <v>0.67399999999999949</v>
      </c>
      <c r="Q4" s="39">
        <f>+IF(L4="","",(SUM(L2:L4)+SUM(V5:V8))/7)</f>
        <v>7.011077380952381</v>
      </c>
      <c r="R4" s="39">
        <f>+IF(L4="","",(SUM(M2:M4)+SUM(W5:W8))/7)</f>
        <v>6.7328571428571431</v>
      </c>
      <c r="S4" s="39">
        <f>+IF(L4="","",(SUM(N2:N4)+SUM(X5:X8))/7)</f>
        <v>7.334428571428572</v>
      </c>
      <c r="U4" s="20" t="s">
        <v>12</v>
      </c>
      <c r="V4" s="33">
        <v>5.7470000000000026</v>
      </c>
      <c r="W4" s="33">
        <v>5.5910000000000002</v>
      </c>
      <c r="X4" s="33">
        <v>5.9749999999999996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7.4189999999999996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7.6175833333333349</v>
      </c>
      <c r="M5" s="48">
        <f>+F193</f>
        <v>7.3179999999999996</v>
      </c>
      <c r="N5" s="48">
        <f>+G193</f>
        <v>8.07</v>
      </c>
      <c r="O5" s="48">
        <f>+H193</f>
        <v>0.21913280082443876</v>
      </c>
      <c r="P5" s="48">
        <f>+I193</f>
        <v>0.75200000000000067</v>
      </c>
      <c r="Q5" s="39">
        <f>+IF(L5="","",(SUM(L2:L5)+SUM(V6:V8))/7)</f>
        <v>7.2847023809523819</v>
      </c>
      <c r="R5" s="39">
        <f>+IF(L5="","",(SUM(M2:M5)+SUM(W6:W8))/7)</f>
        <v>6.9942857142857147</v>
      </c>
      <c r="S5" s="39">
        <f>+IF(L5="","",(SUM(N2:N5)+SUM(X6:X8))/7)</f>
        <v>7.6447142857142865</v>
      </c>
      <c r="U5" s="20" t="s">
        <v>13</v>
      </c>
      <c r="V5" s="33">
        <v>5.702208333333334</v>
      </c>
      <c r="W5" s="33">
        <v>5.4880000000000004</v>
      </c>
      <c r="X5" s="33">
        <v>5.8979999999999997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7.444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7.3425208333333352</v>
      </c>
      <c r="M6" s="48">
        <f>+F241</f>
        <v>7.1159999999999997</v>
      </c>
      <c r="N6" s="48">
        <f>+G241</f>
        <v>7.5190000000000001</v>
      </c>
      <c r="O6" s="48">
        <f>+H241</f>
        <v>0.13702445651925485</v>
      </c>
      <c r="P6" s="48">
        <f>+I241</f>
        <v>0.40300000000000047</v>
      </c>
      <c r="Q6" s="39">
        <f>+IF(L6="","",(SUM(L2:L6)+SUM(V7:V8))/7)</f>
        <v>7.4797500000000001</v>
      </c>
      <c r="R6" s="39">
        <f>+IF(L6="","",(SUM(M2:M6)+SUM(W7:W8))/7)</f>
        <v>7.1865714285714279</v>
      </c>
      <c r="S6" s="39">
        <f>+IF(L6="","",(SUM(N2:N6)+SUM(X7:X8))/7)</f>
        <v>7.8252857142857142</v>
      </c>
      <c r="U6" s="20" t="s">
        <v>14</v>
      </c>
      <c r="V6" s="33">
        <v>5.9771874999999994</v>
      </c>
      <c r="W6" s="33">
        <v>5.77</v>
      </c>
      <c r="X6" s="33">
        <v>6.2549999999999999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7.444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7.4813124999999978</v>
      </c>
      <c r="M7" s="48">
        <f>+F289</f>
        <v>7.2679999999999998</v>
      </c>
      <c r="N7" s="48">
        <f>+G289</f>
        <v>7.77</v>
      </c>
      <c r="O7" s="48">
        <f>+H289</f>
        <v>0.19361413218267678</v>
      </c>
      <c r="P7" s="48">
        <f>+I289</f>
        <v>0.50199999999999978</v>
      </c>
      <c r="Q7" s="39">
        <f>+IF(L7="","",(SUM(L2:L7)+V8)/7)</f>
        <v>7.6250059523809526</v>
      </c>
      <c r="R7" s="39">
        <f>+IF(L7="","",(SUM(M2:M7)+W8)/7)</f>
        <v>7.3348571428571434</v>
      </c>
      <c r="S7" s="39">
        <f>+IF(L7="","",(SUM(N2:N7)+X8)/7)</f>
        <v>7.9691428571428569</v>
      </c>
      <c r="U7" s="20" t="s">
        <v>15</v>
      </c>
      <c r="V7" s="33">
        <v>6.4645208333333342</v>
      </c>
      <c r="W7" s="33">
        <v>6.23</v>
      </c>
      <c r="X7" s="33">
        <v>6.7629999999999999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7.444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8.0451666666666686</v>
      </c>
      <c r="M8" s="48">
        <f>+F337</f>
        <v>7.6950000000000003</v>
      </c>
      <c r="N8" s="48">
        <f>+G337</f>
        <v>8.4689999999999994</v>
      </c>
      <c r="O8" s="48">
        <f>+H337</f>
        <v>0.31269217637018132</v>
      </c>
      <c r="P8" s="48">
        <f>+I337</f>
        <v>0.77399999999999913</v>
      </c>
      <c r="Q8" s="39">
        <f>IF(L8="","",(AVERAGE(L2:L8)))</f>
        <v>7.7954077380952382</v>
      </c>
      <c r="R8" s="39">
        <f>IF(L8="","",(AVERAGE(M2:M8)))</f>
        <v>7.5042857142857144</v>
      </c>
      <c r="S8" s="39">
        <f>IF(L8="","",(AVERAGE(N2:N8)))</f>
        <v>8.1264285714285709</v>
      </c>
      <c r="U8" s="20" t="s">
        <v>16</v>
      </c>
      <c r="V8" s="33">
        <v>6.8523541666666654</v>
      </c>
      <c r="W8" s="33">
        <v>6.5090000000000003</v>
      </c>
      <c r="X8" s="33">
        <v>7.3680000000000003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7.444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8.1059166666666709</v>
      </c>
      <c r="M9" s="48">
        <f>+F385</f>
        <v>7.92</v>
      </c>
      <c r="N9" s="48">
        <f>+G385</f>
        <v>8.3190000000000008</v>
      </c>
      <c r="O9" s="48">
        <f>+H385</f>
        <v>0.1052560875751669</v>
      </c>
      <c r="P9" s="48">
        <f>+I385</f>
        <v>0.39900000000000091</v>
      </c>
      <c r="Q9" s="39">
        <f t="shared" ref="Q9:Q60" si="1">IF(L9="","",(AVERAGE(L3:L9)))</f>
        <v>7.8452559523809535</v>
      </c>
      <c r="R9" s="39">
        <f t="shared" ref="R9:R60" si="2">IF(L9="","",(AVERAGE(M3:M9)))</f>
        <v>7.5795714285714286</v>
      </c>
      <c r="S9" s="39">
        <f t="shared" ref="S9:S60" si="3">IF(L9="","",(AVERAGE(N3:N9)))</f>
        <v>8.1512857142857147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7.444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7.4157916666666672</v>
      </c>
      <c r="M10" s="48">
        <f>+F433</f>
        <v>7.1159999999999997</v>
      </c>
      <c r="N10" s="48">
        <f>+G433</f>
        <v>7.87</v>
      </c>
      <c r="O10" s="48">
        <f>+H433</f>
        <v>0.19393209585166263</v>
      </c>
      <c r="P10" s="48">
        <f>+I433</f>
        <v>0.75400000000000045</v>
      </c>
      <c r="Q10" s="39">
        <f t="shared" si="1"/>
        <v>7.7209255952380955</v>
      </c>
      <c r="R10" s="39">
        <f t="shared" si="2"/>
        <v>7.4432857142857145</v>
      </c>
      <c r="S10" s="39">
        <f t="shared" si="3"/>
        <v>8.0515714285714282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7.444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7.1347083333333314</v>
      </c>
      <c r="M11" s="50">
        <f>+F481</f>
        <v>6.94</v>
      </c>
      <c r="N11" s="50">
        <f>+G481</f>
        <v>7.3179999999999996</v>
      </c>
      <c r="O11" s="50">
        <f>+H481</f>
        <v>0.12766328023581158</v>
      </c>
      <c r="P11" s="50">
        <f>+I481</f>
        <v>0.37799999999999923</v>
      </c>
      <c r="Q11" s="39">
        <f t="shared" si="1"/>
        <v>7.591857142857144</v>
      </c>
      <c r="R11" s="39">
        <f t="shared" si="2"/>
        <v>7.3389999999999995</v>
      </c>
      <c r="S11" s="39">
        <f t="shared" si="3"/>
        <v>7.9050000000000002</v>
      </c>
      <c r="U11" s="22" t="s">
        <v>33</v>
      </c>
      <c r="V11" s="13"/>
      <c r="W11" s="11"/>
      <c r="X11" s="11">
        <v>10563324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7.444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7.2077499999999963</v>
      </c>
      <c r="M12" s="50">
        <f>+F529</f>
        <v>7.0410000000000004</v>
      </c>
      <c r="N12" s="50">
        <f>+G529</f>
        <v>7.4189999999999996</v>
      </c>
      <c r="O12" s="50">
        <f>+H529</f>
        <v>0.11910419182647716</v>
      </c>
      <c r="P12" s="50">
        <f>+I529</f>
        <v>0.37799999999999923</v>
      </c>
      <c r="Q12" s="39">
        <f t="shared" si="1"/>
        <v>7.5333095238095229</v>
      </c>
      <c r="R12" s="39">
        <f t="shared" si="2"/>
        <v>7.2994285714285718</v>
      </c>
      <c r="S12" s="39">
        <f t="shared" si="3"/>
        <v>7.8119999999999985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7.4690000000000003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7.064666666666664</v>
      </c>
      <c r="M13" s="50">
        <f>+F577</f>
        <v>6.7629999999999999</v>
      </c>
      <c r="N13" s="50">
        <f>+G577</f>
        <v>7.3680000000000003</v>
      </c>
      <c r="O13" s="50">
        <f>+H577</f>
        <v>0.16848730406533804</v>
      </c>
      <c r="P13" s="50">
        <f>+I577</f>
        <v>0.60500000000000043</v>
      </c>
      <c r="Q13" s="39">
        <f t="shared" si="1"/>
        <v>7.49361607142857</v>
      </c>
      <c r="R13" s="39">
        <f t="shared" si="2"/>
        <v>7.2490000000000006</v>
      </c>
      <c r="S13" s="39">
        <f t="shared" si="3"/>
        <v>7.7904285714285706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7.4690000000000003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6.5037916666666682</v>
      </c>
      <c r="M14" s="50">
        <f>+F625</f>
        <v>6.306</v>
      </c>
      <c r="N14" s="50">
        <f>+G625</f>
        <v>6.7119999999999997</v>
      </c>
      <c r="O14" s="50">
        <f>+H625</f>
        <v>0.13091234006059865</v>
      </c>
      <c r="P14" s="50">
        <f>+I625</f>
        <v>0.40599999999999969</v>
      </c>
      <c r="Q14" s="39">
        <f t="shared" si="1"/>
        <v>7.353970238095239</v>
      </c>
      <c r="R14" s="39">
        <f t="shared" si="2"/>
        <v>7.1115714285714287</v>
      </c>
      <c r="S14" s="39">
        <f t="shared" si="3"/>
        <v>7.6392857142857133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7.4690000000000003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5.9812499999999993</v>
      </c>
      <c r="M15" s="50">
        <f>+F673</f>
        <v>5.4880000000000004</v>
      </c>
      <c r="N15" s="50">
        <f>+G673</f>
        <v>6.4080000000000004</v>
      </c>
      <c r="O15" s="50">
        <f>+H673</f>
        <v>0.24567012132255373</v>
      </c>
      <c r="P15" s="50">
        <f>+I673</f>
        <v>0.91999999999999993</v>
      </c>
      <c r="Q15" s="39">
        <f t="shared" si="1"/>
        <v>7.0591250000000008</v>
      </c>
      <c r="R15" s="39">
        <f t="shared" si="2"/>
        <v>6.7962857142857143</v>
      </c>
      <c r="S15" s="39">
        <f t="shared" si="3"/>
        <v>7.3448571428571432</v>
      </c>
      <c r="U15" s="42" t="str">
        <f>+K369</f>
        <v>MEAN</v>
      </c>
      <c r="V15" s="39">
        <f t="shared" ref="V15:X15" si="4">+L369</f>
        <v>14.140152423469388</v>
      </c>
      <c r="W15" s="39">
        <f t="shared" si="4"/>
        <v>13.021877551020406</v>
      </c>
      <c r="X15" s="39">
        <f t="shared" si="4"/>
        <v>15.46379931972789</v>
      </c>
      <c r="Y15" s="39">
        <f t="shared" ref="Y15:AB15" si="5">+P369</f>
        <v>2.4419217687074832</v>
      </c>
      <c r="Z15" s="39">
        <f t="shared" si="5"/>
        <v>14.066301384839653</v>
      </c>
      <c r="AA15" s="39">
        <f t="shared" si="5"/>
        <v>12.951153547133142</v>
      </c>
      <c r="AB15" s="39">
        <f t="shared" si="5"/>
        <v>15.38844800777453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7.4939999999999998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5.2135624999999992</v>
      </c>
      <c r="M16" s="50">
        <f>+F721</f>
        <v>4.766</v>
      </c>
      <c r="N16" s="50">
        <f>+G721</f>
        <v>5.6159999999999997</v>
      </c>
      <c r="O16" s="50">
        <f>+H721</f>
        <v>0.33533038051412034</v>
      </c>
      <c r="P16" s="50">
        <f>+I721</f>
        <v>0.84999999999999964</v>
      </c>
      <c r="Q16" s="39">
        <f t="shared" si="1"/>
        <v>6.6459315476190479</v>
      </c>
      <c r="R16" s="39">
        <f t="shared" si="2"/>
        <v>6.3457142857142852</v>
      </c>
      <c r="S16" s="39">
        <f t="shared" si="3"/>
        <v>6.9587142857142856</v>
      </c>
      <c r="U16" s="42" t="str">
        <f t="shared" ref="U16:U22" si="6">+K370</f>
        <v>MIN</v>
      </c>
      <c r="V16" s="39">
        <f t="shared" ref="V16:X16" si="7">+L370</f>
        <v>5.2135624999999992</v>
      </c>
      <c r="W16" s="39">
        <f t="shared" si="7"/>
        <v>4.766</v>
      </c>
      <c r="X16" s="39">
        <f t="shared" si="7"/>
        <v>5.6159999999999997</v>
      </c>
      <c r="Y16" s="39">
        <f t="shared" ref="Y16:AB16" si="8">+P370</f>
        <v>0.24800000000000111</v>
      </c>
      <c r="Z16" s="39">
        <f t="shared" si="8"/>
        <v>5.9945148809523801</v>
      </c>
      <c r="AA16" s="39">
        <f t="shared" si="8"/>
        <v>5.6064285714285713</v>
      </c>
      <c r="AB16" s="39">
        <f t="shared" si="8"/>
        <v>6.4344285714285707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7.4939999999999998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5.5523958333333328</v>
      </c>
      <c r="M17" s="50">
        <f>+F769</f>
        <v>5.282</v>
      </c>
      <c r="N17" s="50">
        <f>+G769</f>
        <v>6</v>
      </c>
      <c r="O17" s="50">
        <f>+H769</f>
        <v>0.25900256628838952</v>
      </c>
      <c r="P17" s="50">
        <f>+I769</f>
        <v>0.71799999999999997</v>
      </c>
      <c r="Q17" s="39">
        <f t="shared" si="1"/>
        <v>6.3797321428571427</v>
      </c>
      <c r="R17" s="39">
        <f t="shared" si="2"/>
        <v>6.0837142857142856</v>
      </c>
      <c r="S17" s="39">
        <f t="shared" si="3"/>
        <v>6.6915714285714278</v>
      </c>
      <c r="U17" s="42" t="str">
        <f t="shared" si="6"/>
        <v>MAX</v>
      </c>
      <c r="V17" s="39">
        <f t="shared" ref="V17:X17" si="9">+L371</f>
        <v>23.236812499999996</v>
      </c>
      <c r="W17" s="39">
        <f t="shared" si="9"/>
        <v>21.39</v>
      </c>
      <c r="X17" s="39">
        <f t="shared" si="9"/>
        <v>27.283999999999999</v>
      </c>
      <c r="Y17" s="39">
        <f t="shared" ref="Y17:AB17" si="10">+P371</f>
        <v>8.5189999999999984</v>
      </c>
      <c r="Z17" s="39">
        <f t="shared" si="10"/>
        <v>22.721357142857141</v>
      </c>
      <c r="AA17" s="39">
        <f t="shared" si="10"/>
        <v>20.65757142857143</v>
      </c>
      <c r="AB17" s="39">
        <f t="shared" si="10"/>
        <v>26.431714285714285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7.5190000000000001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5.3467083333333356</v>
      </c>
      <c r="M18" s="50">
        <f>+F817</f>
        <v>4.9470000000000001</v>
      </c>
      <c r="N18" s="50">
        <f>+G817</f>
        <v>5.77</v>
      </c>
      <c r="O18" s="50">
        <f>+H817</f>
        <v>0.3124766516100338</v>
      </c>
      <c r="P18" s="50">
        <f>+I817</f>
        <v>0.82299999999999951</v>
      </c>
      <c r="Q18" s="39">
        <f t="shared" si="1"/>
        <v>6.1243035714285714</v>
      </c>
      <c r="R18" s="39">
        <f t="shared" si="2"/>
        <v>5.7990000000000004</v>
      </c>
      <c r="S18" s="39">
        <f t="shared" si="3"/>
        <v>6.4704285714285703</v>
      </c>
      <c r="U18" s="42" t="str">
        <f t="shared" si="6"/>
        <v>SD</v>
      </c>
      <c r="V18" s="39">
        <f t="shared" ref="V18:X18" si="11">+L372</f>
        <v>5.1203292137322602</v>
      </c>
      <c r="W18" s="39">
        <f t="shared" si="11"/>
        <v>4.5494525168843261</v>
      </c>
      <c r="X18" s="39">
        <f t="shared" si="11"/>
        <v>5.9920790876251342</v>
      </c>
      <c r="Y18" s="39">
        <f t="shared" ref="Y18:AB18" si="12">+P372</f>
        <v>2.0145772862620945</v>
      </c>
      <c r="Z18" s="39">
        <f t="shared" si="12"/>
        <v>5.103527936208331</v>
      </c>
      <c r="AA18" s="39">
        <f t="shared" si="12"/>
        <v>4.5202768557589144</v>
      </c>
      <c r="AB18" s="39">
        <f t="shared" si="12"/>
        <v>5.9609698143250336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7.5190000000000001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6.299229166666664</v>
      </c>
      <c r="M19" s="50">
        <f>+F865</f>
        <v>5.6929999999999996</v>
      </c>
      <c r="N19" s="50">
        <f>+G865</f>
        <v>7.1669999999999998</v>
      </c>
      <c r="O19" s="50">
        <f>+H865</f>
        <v>0.59843932626149499</v>
      </c>
      <c r="P19" s="50">
        <f>+I865</f>
        <v>1.4740000000000002</v>
      </c>
      <c r="Q19" s="39">
        <f t="shared" si="1"/>
        <v>5.9945148809523801</v>
      </c>
      <c r="R19" s="39">
        <f t="shared" si="2"/>
        <v>5.6064285714285713</v>
      </c>
      <c r="S19" s="39">
        <f t="shared" si="3"/>
        <v>6.4344285714285707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7.5190000000000001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7.836875</v>
      </c>
      <c r="M20" s="50">
        <f>+F913</f>
        <v>7.1669999999999998</v>
      </c>
      <c r="N20" s="50">
        <f>+G913</f>
        <v>8.6679999999999993</v>
      </c>
      <c r="O20" s="50">
        <f>+H913</f>
        <v>0.62032749157885181</v>
      </c>
      <c r="P20" s="50">
        <f>+I913</f>
        <v>1.5009999999999994</v>
      </c>
      <c r="Q20" s="39">
        <f t="shared" si="1"/>
        <v>6.1048303571428573</v>
      </c>
      <c r="R20" s="39">
        <f t="shared" si="2"/>
        <v>5.6641428571428571</v>
      </c>
      <c r="S20" s="39">
        <f t="shared" si="3"/>
        <v>6.6201428571428576</v>
      </c>
      <c r="U20" s="42" t="str">
        <f t="shared" si="6"/>
        <v># DAYS (N)=</v>
      </c>
      <c r="V20" s="39"/>
      <c r="W20" s="52">
        <f>+M374</f>
        <v>294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7.5439999999999996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8.5360833333333304</v>
      </c>
      <c r="M21" s="50">
        <f>+F961</f>
        <v>8.3190000000000008</v>
      </c>
      <c r="N21" s="50">
        <f>+G961</f>
        <v>8.7669999999999995</v>
      </c>
      <c r="O21" s="50">
        <f>+H961</f>
        <v>0.14247729693478875</v>
      </c>
      <c r="P21" s="50">
        <f>+I961</f>
        <v>0.44799999999999862</v>
      </c>
      <c r="Q21" s="39">
        <f t="shared" si="1"/>
        <v>6.3951577380952367</v>
      </c>
      <c r="R21" s="39">
        <f t="shared" si="2"/>
        <v>5.9517142857142868</v>
      </c>
      <c r="S21" s="39">
        <f t="shared" si="3"/>
        <v>6.9137142857142857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7.569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8.4483333333333306</v>
      </c>
      <c r="M22" s="50">
        <f>+F1009</f>
        <v>8.0449999999999999</v>
      </c>
      <c r="N22" s="50">
        <f>+G1009</f>
        <v>8.891</v>
      </c>
      <c r="O22" s="50">
        <f>+H1009</f>
        <v>0.2594906084746128</v>
      </c>
      <c r="P22" s="50">
        <f>+I1009</f>
        <v>0.84600000000000009</v>
      </c>
      <c r="Q22" s="39">
        <f t="shared" si="1"/>
        <v>6.7475982142857136</v>
      </c>
      <c r="R22" s="39">
        <f t="shared" si="2"/>
        <v>6.3170000000000011</v>
      </c>
      <c r="S22" s="39">
        <f t="shared" si="3"/>
        <v>7.2684285714285712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7.5940000000000003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8.1426249999999989</v>
      </c>
      <c r="M23" s="50">
        <f>+F1057</f>
        <v>7.87</v>
      </c>
      <c r="N23" s="50">
        <f>+G1057</f>
        <v>8.4689999999999994</v>
      </c>
      <c r="O23" s="50">
        <f>+H1057</f>
        <v>0.20812962664974372</v>
      </c>
      <c r="P23" s="50">
        <f>+I1057</f>
        <v>0.59899999999999931</v>
      </c>
      <c r="Q23" s="39">
        <f t="shared" si="1"/>
        <v>7.1660357142857123</v>
      </c>
      <c r="R23" s="39">
        <f t="shared" si="2"/>
        <v>6.7604285714285712</v>
      </c>
      <c r="S23" s="39">
        <f t="shared" si="3"/>
        <v>7.6760000000000002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7.6189999999999998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9.0222916666666659</v>
      </c>
      <c r="M24" s="50">
        <f>+F1105</f>
        <v>8.4939999999999998</v>
      </c>
      <c r="N24" s="50">
        <f>+G1105</f>
        <v>9.657</v>
      </c>
      <c r="O24" s="50">
        <f>+H1105</f>
        <v>0.45873067045291877</v>
      </c>
      <c r="P24" s="50">
        <f>+I1105</f>
        <v>1.1630000000000003</v>
      </c>
      <c r="Q24" s="39">
        <f t="shared" si="1"/>
        <v>7.6617351190476173</v>
      </c>
      <c r="R24" s="39">
        <f t="shared" si="2"/>
        <v>7.2192857142857152</v>
      </c>
      <c r="S24" s="39">
        <f t="shared" si="3"/>
        <v>8.1984285714285701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7.67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9.5982708333333324</v>
      </c>
      <c r="M25" s="50">
        <f>+F1153</f>
        <v>9.1880000000000006</v>
      </c>
      <c r="N25" s="50">
        <f>+G1153</f>
        <v>10.000999999999999</v>
      </c>
      <c r="O25" s="50">
        <f>+H1153</f>
        <v>0.25991182953302772</v>
      </c>
      <c r="P25" s="50">
        <f>+I1153</f>
        <v>0.81299999999999883</v>
      </c>
      <c r="Q25" s="39">
        <f t="shared" si="1"/>
        <v>8.2691011904761886</v>
      </c>
      <c r="R25" s="39">
        <f t="shared" si="2"/>
        <v>7.8251428571428576</v>
      </c>
      <c r="S25" s="39">
        <f t="shared" si="3"/>
        <v>8.8028571428571425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7.72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9.7524999999999995</v>
      </c>
      <c r="M26" s="50">
        <f>+F1201</f>
        <v>9.2870000000000008</v>
      </c>
      <c r="N26" s="50">
        <f>+G1201</f>
        <v>10.198</v>
      </c>
      <c r="O26" s="50">
        <f>+H1201</f>
        <v>0.35880742182603576</v>
      </c>
      <c r="P26" s="50">
        <f>+I1201</f>
        <v>0.91099999999999959</v>
      </c>
      <c r="Q26" s="39">
        <f t="shared" si="1"/>
        <v>8.7624255952380938</v>
      </c>
      <c r="R26" s="39">
        <f t="shared" si="2"/>
        <v>8.338571428571429</v>
      </c>
      <c r="S26" s="39">
        <f t="shared" si="3"/>
        <v>9.2358571428571423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7.7450000000000001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9.9486458333333321</v>
      </c>
      <c r="M27" s="50">
        <f>+F1249</f>
        <v>9.657</v>
      </c>
      <c r="N27" s="50">
        <f>+G1249</f>
        <v>10.222</v>
      </c>
      <c r="O27" s="50">
        <f>+H1249</f>
        <v>0.1681013485565325</v>
      </c>
      <c r="P27" s="50">
        <f>+I1249</f>
        <v>0.5649999999999995</v>
      </c>
      <c r="Q27" s="39">
        <f t="shared" si="1"/>
        <v>9.0641071428571411</v>
      </c>
      <c r="R27" s="39">
        <f t="shared" si="2"/>
        <v>8.694285714285714</v>
      </c>
      <c r="S27" s="39">
        <f t="shared" si="3"/>
        <v>9.4578571428571419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7.7949999999999999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9.3438958333333364</v>
      </c>
      <c r="M28" s="50">
        <f>+F1297</f>
        <v>9.0640000000000001</v>
      </c>
      <c r="N28" s="50">
        <f>+G1297</f>
        <v>9.8049999999999997</v>
      </c>
      <c r="O28" s="50">
        <f>+H1297</f>
        <v>0.18623540806278502</v>
      </c>
      <c r="P28" s="50">
        <f>+I1297</f>
        <v>0.74099999999999966</v>
      </c>
      <c r="Q28" s="39">
        <f t="shared" si="1"/>
        <v>9.1795089285714262</v>
      </c>
      <c r="R28" s="39">
        <f t="shared" si="2"/>
        <v>8.8007142857142853</v>
      </c>
      <c r="S28" s="39">
        <f t="shared" si="3"/>
        <v>9.6061428571428564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7.8449999999999998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9.2498333333333331</v>
      </c>
      <c r="M29" s="50">
        <f>+F1345</f>
        <v>9.0150000000000006</v>
      </c>
      <c r="N29" s="50">
        <f>+G1345</f>
        <v>9.4849999999999994</v>
      </c>
      <c r="O29" s="50">
        <f>+H1345</f>
        <v>0.15329020361661305</v>
      </c>
      <c r="P29" s="50">
        <f>+I1345</f>
        <v>0.46999999999999886</v>
      </c>
      <c r="Q29" s="39">
        <f t="shared" si="1"/>
        <v>9.2940089285714276</v>
      </c>
      <c r="R29" s="39">
        <f t="shared" si="2"/>
        <v>8.9392857142857132</v>
      </c>
      <c r="S29" s="39">
        <f t="shared" si="3"/>
        <v>9.6909999999999989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7.8949999999999996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8.9590416666666695</v>
      </c>
      <c r="M30" s="50">
        <f>+F1393</f>
        <v>8.8409999999999993</v>
      </c>
      <c r="N30" s="50">
        <f>+G1393</f>
        <v>9.0890000000000004</v>
      </c>
      <c r="O30" s="50">
        <f>+H1393</f>
        <v>8.4536271538752969E-2</v>
      </c>
      <c r="P30" s="50">
        <f>+I1393</f>
        <v>0.24800000000000111</v>
      </c>
      <c r="Q30" s="39">
        <f t="shared" si="1"/>
        <v>9.4106398809523792</v>
      </c>
      <c r="R30" s="39">
        <f t="shared" si="2"/>
        <v>9.0780000000000012</v>
      </c>
      <c r="S30" s="39">
        <f t="shared" si="3"/>
        <v>9.7795714285714297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7.92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9.3768750000000036</v>
      </c>
      <c r="M31" s="50">
        <f>+F1441</f>
        <v>8.99</v>
      </c>
      <c r="N31" s="50">
        <f>+G1441</f>
        <v>9.9030000000000005</v>
      </c>
      <c r="O31" s="50">
        <f>+H1441</f>
        <v>0.40264580417163331</v>
      </c>
      <c r="P31" s="50">
        <f>+I1441</f>
        <v>0.91300000000000026</v>
      </c>
      <c r="Q31" s="39">
        <f t="shared" si="1"/>
        <v>9.4612946428571441</v>
      </c>
      <c r="R31" s="39">
        <f t="shared" si="2"/>
        <v>9.1488571428571426</v>
      </c>
      <c r="S31" s="39">
        <f t="shared" si="3"/>
        <v>9.8147142857142864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7.97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10.552020833333335</v>
      </c>
      <c r="M32" s="50">
        <f>+F1489</f>
        <v>9.8290000000000006</v>
      </c>
      <c r="N32" s="50">
        <f>+G1489</f>
        <v>11.37</v>
      </c>
      <c r="O32" s="50">
        <f>+H1489</f>
        <v>0.63110890214387572</v>
      </c>
      <c r="P32" s="50">
        <f>+I1489</f>
        <v>1.5409999999999986</v>
      </c>
      <c r="Q32" s="39">
        <f t="shared" si="1"/>
        <v>9.5975446428571445</v>
      </c>
      <c r="R32" s="39">
        <f t="shared" si="2"/>
        <v>9.2404285714285717</v>
      </c>
      <c r="S32" s="39">
        <f t="shared" si="3"/>
        <v>10.010285714285715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7.9950000000000001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10.740125000000004</v>
      </c>
      <c r="M33" s="50">
        <f>+F1537</f>
        <v>10.198</v>
      </c>
      <c r="N33" s="50">
        <f>+G1537</f>
        <v>11.053000000000001</v>
      </c>
      <c r="O33" s="50">
        <f>+H1537</f>
        <v>0.19743263057818289</v>
      </c>
      <c r="P33" s="50">
        <f>+I1537</f>
        <v>0.85500000000000043</v>
      </c>
      <c r="Q33" s="39">
        <f t="shared" si="1"/>
        <v>9.7386339285714314</v>
      </c>
      <c r="R33" s="39">
        <f t="shared" si="2"/>
        <v>9.3705714285714272</v>
      </c>
      <c r="S33" s="39">
        <f t="shared" si="3"/>
        <v>10.132428571428571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8.02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9.0046250000000025</v>
      </c>
      <c r="M34" s="50">
        <f>+F1585</f>
        <v>8.02</v>
      </c>
      <c r="N34" s="50">
        <f>+G1585</f>
        <v>10.124000000000001</v>
      </c>
      <c r="O34" s="50">
        <f>+H1585</f>
        <v>0.48591022833441166</v>
      </c>
      <c r="P34" s="50">
        <f>+I1585</f>
        <v>2.104000000000001</v>
      </c>
      <c r="Q34" s="39">
        <f t="shared" si="1"/>
        <v>9.6037738095238137</v>
      </c>
      <c r="R34" s="39">
        <f t="shared" si="2"/>
        <v>9.1367142857142873</v>
      </c>
      <c r="S34" s="39">
        <f t="shared" si="3"/>
        <v>10.11842857142857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8.0449999999999999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7.1541666666666623</v>
      </c>
      <c r="M35" s="50">
        <f>+F1633</f>
        <v>6.7119999999999997</v>
      </c>
      <c r="N35" s="50">
        <f>+G1633</f>
        <v>7.9450000000000003</v>
      </c>
      <c r="O35" s="50">
        <f>+H1633</f>
        <v>0.31057717945329333</v>
      </c>
      <c r="P35" s="50">
        <f>+I1633</f>
        <v>1.2330000000000005</v>
      </c>
      <c r="Q35" s="39">
        <f t="shared" si="1"/>
        <v>9.2909553571428596</v>
      </c>
      <c r="R35" s="39">
        <f t="shared" si="2"/>
        <v>8.800714285714287</v>
      </c>
      <c r="S35" s="39">
        <f t="shared" si="3"/>
        <v>9.8527142857142849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8.07</v>
      </c>
      <c r="E36" s="31"/>
      <c r="F36" s="31"/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6.1020000000000012</v>
      </c>
      <c r="M36" s="50">
        <f>+F1681</f>
        <v>5.5389999999999997</v>
      </c>
      <c r="N36" s="50">
        <f>+G1681</f>
        <v>6.6870000000000003</v>
      </c>
      <c r="O36" s="50">
        <f>+H1681</f>
        <v>0.3586866705908856</v>
      </c>
      <c r="P36" s="50">
        <f>+I1681</f>
        <v>1.1480000000000006</v>
      </c>
      <c r="Q36" s="39">
        <f t="shared" si="1"/>
        <v>8.8412648809523837</v>
      </c>
      <c r="R36" s="39">
        <f t="shared" si="2"/>
        <v>8.3041428571428586</v>
      </c>
      <c r="S36" s="39">
        <f t="shared" si="3"/>
        <v>9.4530000000000012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8.0950000000000006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6.750812500000003</v>
      </c>
      <c r="M37" s="50">
        <f>+F1729</f>
        <v>6.0259999999999998</v>
      </c>
      <c r="N37" s="50">
        <f>+G1729</f>
        <v>7.72</v>
      </c>
      <c r="O37" s="50">
        <f>+H1729</f>
        <v>0.69407751900892656</v>
      </c>
      <c r="P37" s="50">
        <f>+I1729</f>
        <v>1.694</v>
      </c>
      <c r="Q37" s="39">
        <f t="shared" si="1"/>
        <v>8.5258035714285736</v>
      </c>
      <c r="R37" s="39">
        <f t="shared" si="2"/>
        <v>7.902000000000001</v>
      </c>
      <c r="S37" s="39">
        <f t="shared" si="3"/>
        <v>9.2574285714285729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8.1199999999999992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8.2182291666666654</v>
      </c>
      <c r="M38" s="50">
        <f>+F1777</f>
        <v>7.5439999999999996</v>
      </c>
      <c r="N38" s="50">
        <f>+G1777</f>
        <v>9.1140000000000008</v>
      </c>
      <c r="O38" s="50">
        <f>+H1777</f>
        <v>0.65819628578454281</v>
      </c>
      <c r="P38" s="50">
        <f>+I1777</f>
        <v>1.5700000000000012</v>
      </c>
      <c r="Q38" s="39">
        <f t="shared" si="1"/>
        <v>8.3602827380952398</v>
      </c>
      <c r="R38" s="39">
        <f t="shared" si="2"/>
        <v>7.6954285714285708</v>
      </c>
      <c r="S38" s="39">
        <f t="shared" si="3"/>
        <v>9.1447142857142865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8.1199999999999992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9.2208333333333332</v>
      </c>
      <c r="M39" s="50">
        <f>+F1825</f>
        <v>8.7170000000000005</v>
      </c>
      <c r="N39" s="50">
        <f>+G1825</f>
        <v>9.8539999999999992</v>
      </c>
      <c r="O39" s="50">
        <f>+H1825</f>
        <v>0.4375175295373685</v>
      </c>
      <c r="P39" s="50">
        <f>+I1825</f>
        <v>1.1369999999999987</v>
      </c>
      <c r="Q39" s="39">
        <f t="shared" si="1"/>
        <v>8.1701130952380954</v>
      </c>
      <c r="R39" s="39">
        <f t="shared" si="2"/>
        <v>7.5365714285714285</v>
      </c>
      <c r="S39" s="39">
        <f t="shared" si="3"/>
        <v>8.9281428571428574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8.1199999999999992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9.2281041666666663</v>
      </c>
      <c r="M40" s="50">
        <f>+F1873</f>
        <v>8.891</v>
      </c>
      <c r="N40" s="50">
        <f>+G1873</f>
        <v>9.657</v>
      </c>
      <c r="O40" s="50">
        <f>+H1873</f>
        <v>0.22701056677846085</v>
      </c>
      <c r="P40" s="50">
        <f>+I1873</f>
        <v>0.76600000000000001</v>
      </c>
      <c r="Q40" s="39">
        <f t="shared" si="1"/>
        <v>7.9541101190476189</v>
      </c>
      <c r="R40" s="39">
        <f t="shared" si="2"/>
        <v>7.3498571428571422</v>
      </c>
      <c r="S40" s="39">
        <f t="shared" si="3"/>
        <v>8.7287142857142861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8.1449999999999996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7.786854166666668</v>
      </c>
      <c r="M41" s="50">
        <f>+F1921</f>
        <v>7.2930000000000001</v>
      </c>
      <c r="N41" s="50">
        <f>+G1921</f>
        <v>8.8170000000000002</v>
      </c>
      <c r="O41" s="50">
        <f>+H1921</f>
        <v>0.40093343160431777</v>
      </c>
      <c r="P41" s="50">
        <f>+I1921</f>
        <v>1.524</v>
      </c>
      <c r="Q41" s="39">
        <f t="shared" si="1"/>
        <v>7.7801428571428568</v>
      </c>
      <c r="R41" s="39">
        <f t="shared" si="2"/>
        <v>7.2460000000000004</v>
      </c>
      <c r="S41" s="39">
        <f t="shared" si="3"/>
        <v>8.5419999999999998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8.1449999999999996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6.7533958333333324</v>
      </c>
      <c r="M42" s="50">
        <f>+F1969</f>
        <v>6.4080000000000004</v>
      </c>
      <c r="N42" s="50">
        <f>+G1969</f>
        <v>7.2169999999999996</v>
      </c>
      <c r="O42" s="50">
        <f>+H1969</f>
        <v>0.22704566412792554</v>
      </c>
      <c r="P42" s="50">
        <f>+I1969</f>
        <v>0.80899999999999928</v>
      </c>
      <c r="Q42" s="39">
        <f t="shared" si="1"/>
        <v>7.7228898809523816</v>
      </c>
      <c r="R42" s="39">
        <f t="shared" si="2"/>
        <v>7.2025714285714288</v>
      </c>
      <c r="S42" s="39">
        <f t="shared" si="3"/>
        <v>8.4379999999999988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8.1199999999999992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6.3219791666666678</v>
      </c>
      <c r="M43" s="50">
        <f>+F2017</f>
        <v>5.7450000000000001</v>
      </c>
      <c r="N43" s="50">
        <f>+G2017</f>
        <v>6.8890000000000002</v>
      </c>
      <c r="O43" s="50">
        <f>+H2017</f>
        <v>0.41407854582183939</v>
      </c>
      <c r="P43" s="50">
        <f>+I2017</f>
        <v>1.1440000000000001</v>
      </c>
      <c r="Q43" s="39">
        <f t="shared" si="1"/>
        <v>7.7543154761904765</v>
      </c>
      <c r="R43" s="39">
        <f t="shared" si="2"/>
        <v>7.2319999999999993</v>
      </c>
      <c r="S43" s="39">
        <f t="shared" si="3"/>
        <v>8.4668571428571422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8.1199999999999992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6.6440208333333315</v>
      </c>
      <c r="M44" s="50">
        <f>+F2065</f>
        <v>6.2039999999999997</v>
      </c>
      <c r="N44" s="50">
        <f>+G2065</f>
        <v>7.0149999999999997</v>
      </c>
      <c r="O44" s="50">
        <f>+H2065</f>
        <v>0.28347520358242856</v>
      </c>
      <c r="P44" s="50">
        <f>+I2065</f>
        <v>0.81099999999999994</v>
      </c>
      <c r="Q44" s="39">
        <f t="shared" si="1"/>
        <v>7.7390595238095221</v>
      </c>
      <c r="R44" s="39">
        <f t="shared" si="2"/>
        <v>7.2574285714285711</v>
      </c>
      <c r="S44" s="39">
        <f t="shared" si="3"/>
        <v>8.366142857142858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8.1199999999999992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6.8057499999999997</v>
      </c>
      <c r="M45" s="50">
        <f>+F2113</f>
        <v>6.6609999999999996</v>
      </c>
      <c r="N45" s="50">
        <f>+G2113</f>
        <v>7.0410000000000004</v>
      </c>
      <c r="O45" s="50">
        <f>+H2113</f>
        <v>0.12909595639464014</v>
      </c>
      <c r="P45" s="50">
        <f>+I2113</f>
        <v>0.38000000000000078</v>
      </c>
      <c r="Q45" s="39">
        <f t="shared" si="1"/>
        <v>7.5372767857142851</v>
      </c>
      <c r="R45" s="39">
        <f t="shared" si="2"/>
        <v>7.1312857142857151</v>
      </c>
      <c r="S45" s="39">
        <f t="shared" si="3"/>
        <v>8.0700000000000021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8.1199999999999992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6.723874999999996</v>
      </c>
      <c r="M46" s="50">
        <f>+F2161</f>
        <v>6.1280000000000001</v>
      </c>
      <c r="N46" s="50">
        <f>+G2161</f>
        <v>7.2679999999999998</v>
      </c>
      <c r="O46" s="50">
        <f>+H2161</f>
        <v>0.40837074441445603</v>
      </c>
      <c r="P46" s="50">
        <f>+I2161</f>
        <v>1.1399999999999997</v>
      </c>
      <c r="Q46" s="39">
        <f t="shared" si="1"/>
        <v>7.1805684523809514</v>
      </c>
      <c r="R46" s="39">
        <f t="shared" si="2"/>
        <v>6.7614285714285725</v>
      </c>
      <c r="S46" s="39">
        <f t="shared" si="3"/>
        <v>7.7005714285714282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8.1199999999999992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7.0952916666666646</v>
      </c>
      <c r="M47" s="50">
        <f>+F2209</f>
        <v>6.94</v>
      </c>
      <c r="N47" s="50">
        <f>+G2209</f>
        <v>7.3929999999999998</v>
      </c>
      <c r="O47" s="50">
        <f>+H2209</f>
        <v>0.13325466872717306</v>
      </c>
      <c r="P47" s="50">
        <f>+I2209</f>
        <v>0.4529999999999994</v>
      </c>
      <c r="Q47" s="39">
        <f t="shared" si="1"/>
        <v>6.8758809523809514</v>
      </c>
      <c r="R47" s="39">
        <f t="shared" si="2"/>
        <v>6.4827142857142857</v>
      </c>
      <c r="S47" s="39">
        <f t="shared" si="3"/>
        <v>7.3771428571428572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8.1449999999999996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7.8073958333333353</v>
      </c>
      <c r="M48" s="50">
        <f>+F2257</f>
        <v>7.2930000000000001</v>
      </c>
      <c r="N48" s="50">
        <f>+G2257</f>
        <v>8.6430000000000007</v>
      </c>
      <c r="O48" s="50">
        <f>+H2257</f>
        <v>0.48621021369070722</v>
      </c>
      <c r="P48" s="50">
        <f>+I2257</f>
        <v>1.3500000000000005</v>
      </c>
      <c r="Q48" s="39">
        <f t="shared" si="1"/>
        <v>6.8788154761904767</v>
      </c>
      <c r="R48" s="39">
        <f t="shared" si="2"/>
        <v>6.4827142857142857</v>
      </c>
      <c r="S48" s="39">
        <f t="shared" si="3"/>
        <v>7.3522857142857143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8.1449999999999996</v>
      </c>
      <c r="E49" s="39">
        <f>+IF(D49="","",AVERAGE(D2:D49))</f>
        <v>7.7569791666666665</v>
      </c>
      <c r="F49" s="39">
        <f>+IF(D49="","",MIN(D2:D49))</f>
        <v>7.3929999999999998</v>
      </c>
      <c r="G49" s="39">
        <f>+IF(D49="","",MAX(D2:D49))</f>
        <v>8.1449999999999996</v>
      </c>
      <c r="H49" s="39">
        <f>STDEV(D2:D49)</f>
        <v>0.2935201243297037</v>
      </c>
      <c r="I49" s="39">
        <f>+IF(F49="","",(G49-F49))</f>
        <v>0.75199999999999978</v>
      </c>
      <c r="J49" s="46">
        <f t="shared" si="0"/>
        <v>48</v>
      </c>
      <c r="K49" s="49">
        <f>+A2305</f>
        <v>43148</v>
      </c>
      <c r="L49" s="50">
        <f>+E2305</f>
        <v>7.4529166666666695</v>
      </c>
      <c r="M49" s="50">
        <f>+F2305</f>
        <v>6.8129999999999997</v>
      </c>
      <c r="N49" s="50">
        <f>+G2305</f>
        <v>7.9950000000000001</v>
      </c>
      <c r="O49" s="50">
        <f>+H2305</f>
        <v>0.37858189104465939</v>
      </c>
      <c r="P49" s="50">
        <f>+I2305</f>
        <v>1.1820000000000004</v>
      </c>
      <c r="Q49" s="39">
        <f t="shared" si="1"/>
        <v>6.9787470238095235</v>
      </c>
      <c r="R49" s="39">
        <f t="shared" si="2"/>
        <v>6.5405714285714298</v>
      </c>
      <c r="S49" s="39">
        <f t="shared" si="3"/>
        <v>7.4634285714285715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8.1449999999999996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6.7826249999999986</v>
      </c>
      <c r="M50" s="50">
        <f>+F2353</f>
        <v>6.2549999999999999</v>
      </c>
      <c r="N50" s="50">
        <f>+G2353</f>
        <v>7.2679999999999998</v>
      </c>
      <c r="O50" s="50">
        <f>+H2353</f>
        <v>0.34594075405934605</v>
      </c>
      <c r="P50" s="50">
        <f>+I2353</f>
        <v>1.0129999999999999</v>
      </c>
      <c r="Q50" s="39">
        <f t="shared" si="1"/>
        <v>7.0445535714285707</v>
      </c>
      <c r="R50" s="39">
        <f t="shared" si="2"/>
        <v>6.6134285714285719</v>
      </c>
      <c r="S50" s="39">
        <f t="shared" si="3"/>
        <v>7.5175714285714283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8.1449999999999996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6.1359375000000016</v>
      </c>
      <c r="M51" s="50">
        <f>+F2401</f>
        <v>5.3079999999999998</v>
      </c>
      <c r="N51" s="50">
        <f>+G2401</f>
        <v>6.7880000000000003</v>
      </c>
      <c r="O51" s="50">
        <f>+H2401</f>
        <v>0.49468095913405369</v>
      </c>
      <c r="P51" s="50">
        <f>+I2401</f>
        <v>1.4800000000000004</v>
      </c>
      <c r="Q51" s="39">
        <f t="shared" si="1"/>
        <v>6.9719702380952375</v>
      </c>
      <c r="R51" s="39">
        <f t="shared" si="2"/>
        <v>6.4854285714285718</v>
      </c>
      <c r="S51" s="39">
        <f t="shared" si="3"/>
        <v>7.4851428571428569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8.1449999999999996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5.953875</v>
      </c>
      <c r="M52" s="50">
        <f>+F2449</f>
        <v>5.2309999999999999</v>
      </c>
      <c r="N52" s="50">
        <f>+G2449</f>
        <v>6.56</v>
      </c>
      <c r="O52" s="50">
        <f>+H2449</f>
        <v>0.4409659911139962</v>
      </c>
      <c r="P52" s="50">
        <f>+I2449</f>
        <v>1.3289999999999997</v>
      </c>
      <c r="Q52" s="39">
        <f t="shared" si="1"/>
        <v>6.8502738095238085</v>
      </c>
      <c r="R52" s="39">
        <f t="shared" si="2"/>
        <v>6.281142857142858</v>
      </c>
      <c r="S52" s="39">
        <f t="shared" si="3"/>
        <v>7.4164285714285727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8.17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6.0353124999999999</v>
      </c>
      <c r="M53" s="50">
        <f>+F2497</f>
        <v>5.2569999999999997</v>
      </c>
      <c r="N53" s="50">
        <f>+G2497</f>
        <v>6.7370000000000001</v>
      </c>
      <c r="O53" s="50">
        <f>+H2497</f>
        <v>0.52024152149889891</v>
      </c>
      <c r="P53" s="50">
        <f>+I2497</f>
        <v>1.4800000000000004</v>
      </c>
      <c r="Q53" s="39">
        <f t="shared" si="1"/>
        <v>6.7519077380952393</v>
      </c>
      <c r="R53" s="39">
        <f t="shared" si="2"/>
        <v>6.1567142857142851</v>
      </c>
      <c r="S53" s="39">
        <f t="shared" si="3"/>
        <v>7.3405714285714296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8.17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6.4763750000000009</v>
      </c>
      <c r="M54" s="50">
        <f>+F2545</f>
        <v>5.77</v>
      </c>
      <c r="N54" s="50">
        <f>+G2545</f>
        <v>7.1159999999999997</v>
      </c>
      <c r="O54" s="50">
        <f>+H2545</f>
        <v>0.46587573107912655</v>
      </c>
      <c r="P54" s="50">
        <f>+I2545</f>
        <v>1.3460000000000001</v>
      </c>
      <c r="Q54" s="39">
        <f t="shared" si="1"/>
        <v>6.6634910714285729</v>
      </c>
      <c r="R54" s="39">
        <f t="shared" si="2"/>
        <v>5.9895714285714279</v>
      </c>
      <c r="S54" s="39">
        <f t="shared" si="3"/>
        <v>7.301000000000001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8.17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7.1003749999999988</v>
      </c>
      <c r="M55" s="50">
        <f>+F2593</f>
        <v>6.8390000000000004</v>
      </c>
      <c r="N55" s="50">
        <f>+G2593</f>
        <v>7.4939999999999998</v>
      </c>
      <c r="O55" s="50">
        <f>+H2593</f>
        <v>0.23918653141117829</v>
      </c>
      <c r="P55" s="50">
        <f>+I2593</f>
        <v>0.65499999999999936</v>
      </c>
      <c r="Q55" s="39">
        <f t="shared" si="1"/>
        <v>6.5624880952380966</v>
      </c>
      <c r="R55" s="39">
        <f t="shared" si="2"/>
        <v>5.9247142857142858</v>
      </c>
      <c r="S55" s="39">
        <f t="shared" si="3"/>
        <v>7.136857142857143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8.17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7.3533125000000013</v>
      </c>
      <c r="M56" s="50">
        <f>+F2641</f>
        <v>6.8390000000000004</v>
      </c>
      <c r="N56" s="50">
        <f>+G2641</f>
        <v>7.9950000000000001</v>
      </c>
      <c r="O56" s="50">
        <f>+H2641</f>
        <v>0.39760138042110205</v>
      </c>
      <c r="P56" s="50">
        <f>+I2641</f>
        <v>1.1559999999999997</v>
      </c>
      <c r="Q56" s="39">
        <f t="shared" si="1"/>
        <v>6.5482589285714283</v>
      </c>
      <c r="R56" s="39">
        <f t="shared" si="2"/>
        <v>5.9284285714285705</v>
      </c>
      <c r="S56" s="39">
        <f t="shared" si="3"/>
        <v>7.136857142857143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8.17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7.081479166666667</v>
      </c>
      <c r="M57" s="50">
        <f>+F2689</f>
        <v>6.4580000000000002</v>
      </c>
      <c r="N57" s="50">
        <f>+G2689</f>
        <v>7.569</v>
      </c>
      <c r="O57" s="50">
        <f>+H2689</f>
        <v>0.37914388385297809</v>
      </c>
      <c r="P57" s="50">
        <f>+I2689</f>
        <v>1.1109999999999998</v>
      </c>
      <c r="Q57" s="39">
        <f t="shared" si="1"/>
        <v>6.5909523809523813</v>
      </c>
      <c r="R57" s="39">
        <f t="shared" si="2"/>
        <v>5.9574285714285713</v>
      </c>
      <c r="S57" s="39">
        <f t="shared" si="3"/>
        <v>7.1798571428571432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8.17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7.4233750000000001</v>
      </c>
      <c r="M58" s="50">
        <f>+F2737</f>
        <v>6.94</v>
      </c>
      <c r="N58" s="50">
        <f>+G2737</f>
        <v>8.0449999999999999</v>
      </c>
      <c r="O58" s="50">
        <f>+H2737</f>
        <v>0.41948208315148133</v>
      </c>
      <c r="P58" s="50">
        <f>+I2737</f>
        <v>1.1049999999999995</v>
      </c>
      <c r="Q58" s="39">
        <f t="shared" si="1"/>
        <v>6.7748720238095244</v>
      </c>
      <c r="R58" s="39">
        <f t="shared" si="2"/>
        <v>6.1905714285714284</v>
      </c>
      <c r="S58" s="39">
        <f t="shared" si="3"/>
        <v>7.3594285714285723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8.1449999999999996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7.6556458333333346</v>
      </c>
      <c r="M59" s="50">
        <f>+F2785</f>
        <v>6.9139999999999997</v>
      </c>
      <c r="N59" s="50">
        <f>+G2785</f>
        <v>8.3940000000000001</v>
      </c>
      <c r="O59" s="50">
        <f>+H2785</f>
        <v>0.524809772612018</v>
      </c>
      <c r="P59" s="50">
        <f>+I2785</f>
        <v>1.4800000000000004</v>
      </c>
      <c r="Q59" s="39">
        <f t="shared" si="1"/>
        <v>7.0179821428571438</v>
      </c>
      <c r="R59" s="39">
        <f t="shared" si="2"/>
        <v>6.4309999999999992</v>
      </c>
      <c r="S59" s="39">
        <f t="shared" si="3"/>
        <v>7.6214285714285719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8.1449999999999996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7.8445833333333352</v>
      </c>
      <c r="M60" s="50">
        <f>+F2833</f>
        <v>7.1920000000000002</v>
      </c>
      <c r="N60" s="50">
        <f>+G2833</f>
        <v>8.4440000000000008</v>
      </c>
      <c r="O60" s="50">
        <f>+H2833</f>
        <v>0.43205490359017129</v>
      </c>
      <c r="P60" s="50">
        <f>+I2833</f>
        <v>1.2520000000000007</v>
      </c>
      <c r="Q60" s="39">
        <f t="shared" si="1"/>
        <v>7.2764494047619053</v>
      </c>
      <c r="R60" s="39">
        <f t="shared" si="2"/>
        <v>6.7074285714285713</v>
      </c>
      <c r="S60" s="39">
        <f t="shared" si="3"/>
        <v>7.8652857142857142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8.1449999999999996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7.7232708333333333</v>
      </c>
      <c r="M61" s="50">
        <f>+F2881</f>
        <v>7.3179999999999996</v>
      </c>
      <c r="N61" s="50">
        <f>+G2881</f>
        <v>7.97</v>
      </c>
      <c r="O61" s="50">
        <f>+H2881</f>
        <v>0.17620910445521201</v>
      </c>
      <c r="P61" s="50">
        <f>+I2881</f>
        <v>0.65200000000000014</v>
      </c>
      <c r="Q61" s="39">
        <f t="shared" ref="Q61:Q124" si="13">IF(L61="","",(AVERAGE(L55:L61)))</f>
        <v>7.4545773809523803</v>
      </c>
      <c r="R61" s="39">
        <f t="shared" ref="R61:R124" si="14">IF(L61="","",(AVERAGE(M55:M61)))</f>
        <v>6.9285714285714288</v>
      </c>
      <c r="S61" s="39">
        <f t="shared" ref="S61:S124" si="15">IF(L61="","",(AVERAGE(N55:N61)))</f>
        <v>7.9872857142857141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8.1199999999999992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7.259437499999998</v>
      </c>
      <c r="M62" s="50">
        <f>+F2929</f>
        <v>6.7119999999999997</v>
      </c>
      <c r="N62" s="50">
        <f>+G2929</f>
        <v>7.87</v>
      </c>
      <c r="O62" s="50">
        <f>+H2929</f>
        <v>0.3956583474735898</v>
      </c>
      <c r="P62" s="50">
        <f>+I2929</f>
        <v>1.1580000000000004</v>
      </c>
      <c r="Q62" s="39">
        <f t="shared" si="13"/>
        <v>7.4773005952380958</v>
      </c>
      <c r="R62" s="39">
        <f t="shared" si="14"/>
        <v>6.9104285714285725</v>
      </c>
      <c r="S62" s="39">
        <f t="shared" si="15"/>
        <v>8.0410000000000004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8.1199999999999992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7.2955416666666659</v>
      </c>
      <c r="M63" s="50">
        <f>+F2977</f>
        <v>6.94</v>
      </c>
      <c r="N63" s="50">
        <f>+G2977</f>
        <v>7.6950000000000003</v>
      </c>
      <c r="O63" s="50">
        <f>+H2977</f>
        <v>0.27880351949405063</v>
      </c>
      <c r="P63" s="50">
        <f>+I2977</f>
        <v>0.75499999999999989</v>
      </c>
      <c r="Q63" s="39">
        <f t="shared" si="13"/>
        <v>7.4690476190476192</v>
      </c>
      <c r="R63" s="39">
        <f t="shared" si="14"/>
        <v>6.9248571428571415</v>
      </c>
      <c r="S63" s="39">
        <f t="shared" si="15"/>
        <v>7.9981428571428577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8.1199999999999992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8.2357916666666657</v>
      </c>
      <c r="M64" s="50">
        <f>+F3025</f>
        <v>7.5439999999999996</v>
      </c>
      <c r="N64" s="50">
        <f>+G3025</f>
        <v>9.1140000000000008</v>
      </c>
      <c r="O64" s="50">
        <f>+H3025</f>
        <v>0.65874655179632335</v>
      </c>
      <c r="P64" s="50">
        <f>+I3025</f>
        <v>1.5700000000000012</v>
      </c>
      <c r="Q64" s="39">
        <f t="shared" si="13"/>
        <v>7.6339494047619052</v>
      </c>
      <c r="R64" s="39">
        <f t="shared" si="14"/>
        <v>7.0799999999999983</v>
      </c>
      <c r="S64" s="39">
        <f t="shared" si="15"/>
        <v>8.2188571428571429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8.0950000000000006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9.3448750000000018</v>
      </c>
      <c r="M65" s="50">
        <f>+F3073</f>
        <v>8.7170000000000005</v>
      </c>
      <c r="N65" s="50">
        <f>+G3073</f>
        <v>10.173</v>
      </c>
      <c r="O65" s="50">
        <f>+H3073</f>
        <v>0.56805673319454575</v>
      </c>
      <c r="P65" s="50">
        <f>+I3073</f>
        <v>1.4559999999999995</v>
      </c>
      <c r="Q65" s="39">
        <f t="shared" si="13"/>
        <v>7.9084494047619049</v>
      </c>
      <c r="R65" s="39">
        <f t="shared" si="14"/>
        <v>7.3338571428571422</v>
      </c>
      <c r="S65" s="39">
        <f t="shared" si="15"/>
        <v>8.5228571428571431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8.0950000000000006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9.472041666666664</v>
      </c>
      <c r="M66" s="50">
        <f>+F3121</f>
        <v>8.7170000000000005</v>
      </c>
      <c r="N66" s="50">
        <f>+G3121</f>
        <v>10.247</v>
      </c>
      <c r="O66" s="50">
        <f>+H3121</f>
        <v>0.52964934037423783</v>
      </c>
      <c r="P66" s="50">
        <f>+I3121</f>
        <v>1.5299999999999994</v>
      </c>
      <c r="Q66" s="39">
        <f t="shared" si="13"/>
        <v>8.1679345238095227</v>
      </c>
      <c r="R66" s="39">
        <f t="shared" si="14"/>
        <v>7.5914285714285716</v>
      </c>
      <c r="S66" s="39">
        <f t="shared" si="15"/>
        <v>8.7875714285714288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8.07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9.111083333333335</v>
      </c>
      <c r="M67" s="50">
        <f>+F3169</f>
        <v>8.5679999999999996</v>
      </c>
      <c r="N67" s="50">
        <f>+G3169</f>
        <v>9.4600000000000009</v>
      </c>
      <c r="O67" s="50">
        <f>+H3169</f>
        <v>0.22142159972029618</v>
      </c>
      <c r="P67" s="50">
        <f>+I3169</f>
        <v>0.89200000000000124</v>
      </c>
      <c r="Q67" s="39">
        <f t="shared" si="13"/>
        <v>8.3488630952380944</v>
      </c>
      <c r="R67" s="39">
        <f t="shared" si="14"/>
        <v>7.7879999999999994</v>
      </c>
      <c r="S67" s="39">
        <f t="shared" si="15"/>
        <v>8.9327142857142867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8.07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8.3102291666666641</v>
      </c>
      <c r="M68" s="50">
        <f>+F3217</f>
        <v>7.8449999999999998</v>
      </c>
      <c r="N68" s="50">
        <f>+G3217</f>
        <v>8.7170000000000005</v>
      </c>
      <c r="O68" s="50">
        <f>+H3217</f>
        <v>0.28476681312015617</v>
      </c>
      <c r="P68" s="50">
        <f>+I3217</f>
        <v>0.87200000000000077</v>
      </c>
      <c r="Q68" s="39">
        <f t="shared" si="13"/>
        <v>8.4327142857142849</v>
      </c>
      <c r="R68" s="39">
        <f t="shared" si="14"/>
        <v>7.8632857142857144</v>
      </c>
      <c r="S68" s="39">
        <f t="shared" si="15"/>
        <v>9.0394285714285711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8.0950000000000006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7.5575833333333327</v>
      </c>
      <c r="M69" s="50">
        <f>+F3265</f>
        <v>7.2169999999999996</v>
      </c>
      <c r="N69" s="50">
        <f>+G3265</f>
        <v>8.0950000000000006</v>
      </c>
      <c r="O69" s="50">
        <f>+H3265</f>
        <v>0.20073946630728426</v>
      </c>
      <c r="P69" s="50">
        <f>+I3265</f>
        <v>0.878000000000001</v>
      </c>
      <c r="Q69" s="39">
        <f t="shared" si="13"/>
        <v>8.4753065476190468</v>
      </c>
      <c r="R69" s="39">
        <f t="shared" si="14"/>
        <v>7.9354285714285711</v>
      </c>
      <c r="S69" s="39">
        <f t="shared" si="15"/>
        <v>9.0715714285714277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8.0950000000000006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6.7389166666666656</v>
      </c>
      <c r="M70" s="50">
        <f>+F3313</f>
        <v>6.23</v>
      </c>
      <c r="N70" s="50">
        <f>+G3313</f>
        <v>7.242</v>
      </c>
      <c r="O70" s="50">
        <f>+H3313</f>
        <v>0.34413424108409318</v>
      </c>
      <c r="P70" s="50">
        <f>+I3313</f>
        <v>1.0119999999999996</v>
      </c>
      <c r="Q70" s="39">
        <f t="shared" si="13"/>
        <v>8.3957886904761896</v>
      </c>
      <c r="R70" s="39">
        <f t="shared" si="14"/>
        <v>7.8339999999999987</v>
      </c>
      <c r="S70" s="39">
        <f t="shared" si="15"/>
        <v>9.0068571428571413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8.1199999999999992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6.7805833333333316</v>
      </c>
      <c r="M71" s="50">
        <f>+F3361</f>
        <v>5.9240000000000004</v>
      </c>
      <c r="N71" s="50">
        <f>+G3361</f>
        <v>7.6950000000000003</v>
      </c>
      <c r="O71" s="50">
        <f>+H3361</f>
        <v>0.64871814137601747</v>
      </c>
      <c r="P71" s="50">
        <f>+I3361</f>
        <v>1.7709999999999999</v>
      </c>
      <c r="Q71" s="39">
        <f t="shared" si="13"/>
        <v>8.1879017857142848</v>
      </c>
      <c r="R71" s="39">
        <f t="shared" si="14"/>
        <v>7.6025714285714283</v>
      </c>
      <c r="S71" s="39">
        <f t="shared" si="15"/>
        <v>8.8041428571428568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8.1199999999999992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7.5962500000000013</v>
      </c>
      <c r="M72" s="50">
        <f>+F3409</f>
        <v>6.8129999999999997</v>
      </c>
      <c r="N72" s="50">
        <f>+G3409</f>
        <v>8.593</v>
      </c>
      <c r="O72" s="50">
        <f>+H3409</f>
        <v>0.66713619458672724</v>
      </c>
      <c r="P72" s="50">
        <f>+I3409</f>
        <v>1.7800000000000002</v>
      </c>
      <c r="Q72" s="39">
        <f t="shared" si="13"/>
        <v>7.9380982142857146</v>
      </c>
      <c r="R72" s="39">
        <f t="shared" si="14"/>
        <v>7.330571428571429</v>
      </c>
      <c r="S72" s="39">
        <f t="shared" si="15"/>
        <v>8.5784285714285708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8.1449999999999996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7.8809791666666635</v>
      </c>
      <c r="M73" s="50">
        <f>+F3457</f>
        <v>7.0910000000000002</v>
      </c>
      <c r="N73" s="50">
        <f>+G3457</f>
        <v>8.7170000000000005</v>
      </c>
      <c r="O73" s="50">
        <f>+H3457</f>
        <v>0.5648592929512033</v>
      </c>
      <c r="P73" s="50">
        <f>+I3457</f>
        <v>1.6260000000000003</v>
      </c>
      <c r="Q73" s="39">
        <f t="shared" si="13"/>
        <v>7.7108035714285705</v>
      </c>
      <c r="R73" s="39">
        <f t="shared" si="14"/>
        <v>7.0982857142857148</v>
      </c>
      <c r="S73" s="39">
        <f t="shared" si="15"/>
        <v>8.3598571428571411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8.17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7.2915833333333318</v>
      </c>
      <c r="M74" s="50">
        <f>+F3505</f>
        <v>6.94</v>
      </c>
      <c r="N74" s="50">
        <f>+G3505</f>
        <v>7.77</v>
      </c>
      <c r="O74" s="50">
        <f>+H3505</f>
        <v>0.18364985571338213</v>
      </c>
      <c r="P74" s="50">
        <f>+I3505</f>
        <v>0.82999999999999918</v>
      </c>
      <c r="Q74" s="39">
        <f t="shared" si="13"/>
        <v>7.4508749999999981</v>
      </c>
      <c r="R74" s="39">
        <f t="shared" si="14"/>
        <v>6.8657142857142857</v>
      </c>
      <c r="S74" s="39">
        <f t="shared" si="15"/>
        <v>8.11842857142857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8.2200000000000006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6.7716041666666653</v>
      </c>
      <c r="M75" s="50">
        <f>+F3553</f>
        <v>6.23</v>
      </c>
      <c r="N75" s="50">
        <f>+G3553</f>
        <v>7.2930000000000001</v>
      </c>
      <c r="O75" s="50">
        <f>+H3553</f>
        <v>0.34856042789904179</v>
      </c>
      <c r="P75" s="50">
        <f>+I3553</f>
        <v>1.0629999999999997</v>
      </c>
      <c r="Q75" s="39">
        <f t="shared" si="13"/>
        <v>7.2310714285714273</v>
      </c>
      <c r="R75" s="39">
        <f t="shared" si="14"/>
        <v>6.6349999999999989</v>
      </c>
      <c r="S75" s="39">
        <f t="shared" si="15"/>
        <v>7.9149999999999991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8.27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6.7211666666666652</v>
      </c>
      <c r="M76" s="50">
        <f>+F3601</f>
        <v>5.8470000000000004</v>
      </c>
      <c r="N76" s="50">
        <f>+G3601</f>
        <v>7.5940000000000003</v>
      </c>
      <c r="O76" s="50">
        <f>+H3601</f>
        <v>0.61184142478097558</v>
      </c>
      <c r="P76" s="50">
        <f>+I3601</f>
        <v>1.7469999999999999</v>
      </c>
      <c r="Q76" s="39">
        <f t="shared" si="13"/>
        <v>7.1115833333333303</v>
      </c>
      <c r="R76" s="39">
        <f t="shared" si="14"/>
        <v>6.4392857142857141</v>
      </c>
      <c r="S76" s="39">
        <f t="shared" si="15"/>
        <v>7.8434285714285705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8.3190000000000008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7.3476041666666667</v>
      </c>
      <c r="M77" s="50">
        <f>+F3649</f>
        <v>6.4080000000000004</v>
      </c>
      <c r="N77" s="50">
        <f>+G3649</f>
        <v>8.3689999999999998</v>
      </c>
      <c r="O77" s="50">
        <f>+H3649</f>
        <v>0.74362584219065342</v>
      </c>
      <c r="P77" s="50">
        <f>+I3649</f>
        <v>1.9609999999999994</v>
      </c>
      <c r="Q77" s="39">
        <f t="shared" si="13"/>
        <v>7.1985386904761901</v>
      </c>
      <c r="R77" s="39">
        <f t="shared" si="14"/>
        <v>6.4647142857142867</v>
      </c>
      <c r="S77" s="39">
        <f t="shared" si="15"/>
        <v>8.0044285714285728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8.3439999999999994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8.1066458333333316</v>
      </c>
      <c r="M78" s="50">
        <f>+F3697</f>
        <v>7.1159999999999997</v>
      </c>
      <c r="N78" s="50">
        <f>+G3697</f>
        <v>9.1140000000000008</v>
      </c>
      <c r="O78" s="50">
        <f>+H3697</f>
        <v>0.71546207326464317</v>
      </c>
      <c r="P78" s="50">
        <f>+I3697</f>
        <v>1.9980000000000011</v>
      </c>
      <c r="Q78" s="39">
        <f t="shared" si="13"/>
        <v>7.3879761904761887</v>
      </c>
      <c r="R78" s="39">
        <f t="shared" si="14"/>
        <v>6.6349999999999998</v>
      </c>
      <c r="S78" s="39">
        <f t="shared" si="15"/>
        <v>8.2071428571428573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8.3940000000000001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8.6526458333333345</v>
      </c>
      <c r="M79" s="50">
        <f>+F3745</f>
        <v>7.8449999999999998</v>
      </c>
      <c r="N79" s="50">
        <f>+G3745</f>
        <v>9.6080000000000005</v>
      </c>
      <c r="O79" s="50">
        <f>+H3745</f>
        <v>0.60853414700193786</v>
      </c>
      <c r="P79" s="50">
        <f>+I3745</f>
        <v>1.7630000000000008</v>
      </c>
      <c r="Q79" s="39">
        <f t="shared" si="13"/>
        <v>7.5388898809523806</v>
      </c>
      <c r="R79" s="39">
        <f t="shared" si="14"/>
        <v>6.7824285714285724</v>
      </c>
      <c r="S79" s="39">
        <f t="shared" si="15"/>
        <v>8.3521428571428569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8.4190000000000005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8.9633541666666705</v>
      </c>
      <c r="M80" s="50">
        <f>+F3793</f>
        <v>7.92</v>
      </c>
      <c r="N80" s="50">
        <f>+G3793</f>
        <v>10.1</v>
      </c>
      <c r="O80" s="50">
        <f>+H3793</f>
        <v>0.78222276006598546</v>
      </c>
      <c r="P80" s="50">
        <f>+I3793</f>
        <v>2.1799999999999997</v>
      </c>
      <c r="Q80" s="39">
        <f t="shared" si="13"/>
        <v>7.6935148809523808</v>
      </c>
      <c r="R80" s="39">
        <f t="shared" si="14"/>
        <v>6.9008571428571432</v>
      </c>
      <c r="S80" s="39">
        <f t="shared" si="15"/>
        <v>8.5497142857142858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8.4689999999999994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9.4019166666666703</v>
      </c>
      <c r="M81" s="50">
        <f>+F3841</f>
        <v>8.3439999999999994</v>
      </c>
      <c r="N81" s="50">
        <f>+G3841</f>
        <v>10.516</v>
      </c>
      <c r="O81" s="50">
        <f>+H3841</f>
        <v>0.75948624385826036</v>
      </c>
      <c r="P81" s="50">
        <f>+I3841</f>
        <v>2.1720000000000006</v>
      </c>
      <c r="Q81" s="39">
        <f t="shared" si="13"/>
        <v>7.9949910714285721</v>
      </c>
      <c r="R81" s="39">
        <f t="shared" si="14"/>
        <v>7.1014285714285723</v>
      </c>
      <c r="S81" s="39">
        <f t="shared" si="15"/>
        <v>8.9420000000000019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8.4939999999999998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9.9198333333333366</v>
      </c>
      <c r="M82" s="50">
        <f>+F3889</f>
        <v>8.7919999999999998</v>
      </c>
      <c r="N82" s="50">
        <f>+G3889</f>
        <v>11.005000000000001</v>
      </c>
      <c r="O82" s="50">
        <f>+H3889</f>
        <v>0.83888394280946077</v>
      </c>
      <c r="P82" s="50">
        <f>+I3889</f>
        <v>2.213000000000001</v>
      </c>
      <c r="Q82" s="39">
        <f t="shared" si="13"/>
        <v>8.4447380952380975</v>
      </c>
      <c r="R82" s="39">
        <f t="shared" si="14"/>
        <v>7.467428571428572</v>
      </c>
      <c r="S82" s="39">
        <f t="shared" si="15"/>
        <v>9.4722857142857144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8.5190000000000001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10.623729166666669</v>
      </c>
      <c r="M83" s="50">
        <f>+F3937</f>
        <v>9.4600000000000009</v>
      </c>
      <c r="N83" s="50">
        <f>+G3937</f>
        <v>11.88</v>
      </c>
      <c r="O83" s="50">
        <f>+H3937</f>
        <v>0.77769776822726844</v>
      </c>
      <c r="P83" s="50">
        <f>+I3937</f>
        <v>2.42</v>
      </c>
      <c r="Q83" s="39">
        <f t="shared" si="13"/>
        <v>9.0022470238095256</v>
      </c>
      <c r="R83" s="39">
        <f t="shared" si="14"/>
        <v>7.9835714285714294</v>
      </c>
      <c r="S83" s="39">
        <f t="shared" si="15"/>
        <v>10.084571428571428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8.5429999999999993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10.301708333333332</v>
      </c>
      <c r="M84" s="50">
        <f>+F3985</f>
        <v>9.9770000000000003</v>
      </c>
      <c r="N84" s="50">
        <f>+G3985</f>
        <v>10.736000000000001</v>
      </c>
      <c r="O84" s="50">
        <f>+H3985</f>
        <v>0.23615275964198443</v>
      </c>
      <c r="P84" s="50">
        <f>+I3985</f>
        <v>0.75900000000000034</v>
      </c>
      <c r="Q84" s="39">
        <f t="shared" si="13"/>
        <v>9.4242619047619076</v>
      </c>
      <c r="R84" s="39">
        <f t="shared" si="14"/>
        <v>8.4934285714285718</v>
      </c>
      <c r="S84" s="39">
        <f t="shared" si="15"/>
        <v>10.422714285714287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8.5679999999999996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9.6407083333333343</v>
      </c>
      <c r="M85" s="50">
        <f>+F4033</f>
        <v>9.1630000000000003</v>
      </c>
      <c r="N85" s="50">
        <f>+G4033</f>
        <v>10.148999999999999</v>
      </c>
      <c r="O85" s="50">
        <f>+H4033</f>
        <v>0.33246845688379967</v>
      </c>
      <c r="P85" s="50">
        <f>+I4033</f>
        <v>0.98599999999999888</v>
      </c>
      <c r="Q85" s="39">
        <f t="shared" si="13"/>
        <v>9.6434136904761925</v>
      </c>
      <c r="R85" s="39">
        <f t="shared" si="14"/>
        <v>8.785857142857143</v>
      </c>
      <c r="S85" s="39">
        <f t="shared" si="15"/>
        <v>10.570571428571428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8.5679999999999996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8.7735000000000003</v>
      </c>
      <c r="M86" s="50">
        <f>+F4081</f>
        <v>8.1199999999999992</v>
      </c>
      <c r="N86" s="50">
        <f>+G4081</f>
        <v>9.3610000000000007</v>
      </c>
      <c r="O86" s="50">
        <f>+H4081</f>
        <v>0.40207006904957748</v>
      </c>
      <c r="P86" s="50">
        <f>+I4081</f>
        <v>1.2410000000000014</v>
      </c>
      <c r="Q86" s="39">
        <f t="shared" si="13"/>
        <v>9.6606785714285746</v>
      </c>
      <c r="R86" s="39">
        <f t="shared" si="14"/>
        <v>8.8251428571428558</v>
      </c>
      <c r="S86" s="39">
        <f t="shared" si="15"/>
        <v>10.535285714285717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8.5679999999999996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8.0514791666666685</v>
      </c>
      <c r="M87" s="50">
        <f>+F4129</f>
        <v>7.3179999999999996</v>
      </c>
      <c r="N87" s="50">
        <f>+G4129</f>
        <v>8.5679999999999996</v>
      </c>
      <c r="O87" s="50">
        <f>+H4129</f>
        <v>0.41586490183473535</v>
      </c>
      <c r="P87" s="50">
        <f>+I4129</f>
        <v>1.25</v>
      </c>
      <c r="Q87" s="39">
        <f t="shared" si="13"/>
        <v>9.5304107142857166</v>
      </c>
      <c r="R87" s="39">
        <f t="shared" si="14"/>
        <v>8.7391428571428573</v>
      </c>
      <c r="S87" s="39">
        <f t="shared" si="15"/>
        <v>10.316428571428572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8.5429999999999993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8.3072916666666696</v>
      </c>
      <c r="M88" s="50">
        <f>+F4177</f>
        <v>8.02</v>
      </c>
      <c r="N88" s="50">
        <f>+G4177</f>
        <v>8.6679999999999993</v>
      </c>
      <c r="O88" s="50">
        <f>+H4177</f>
        <v>0.22822301134592327</v>
      </c>
      <c r="P88" s="50">
        <f>+I4177</f>
        <v>0.64799999999999969</v>
      </c>
      <c r="Q88" s="39">
        <f t="shared" si="13"/>
        <v>9.3740357142857142</v>
      </c>
      <c r="R88" s="39">
        <f t="shared" si="14"/>
        <v>8.6928571428571413</v>
      </c>
      <c r="S88" s="39">
        <f t="shared" si="15"/>
        <v>10.052428571428569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8.5429999999999993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8.6531875000000014</v>
      </c>
      <c r="M89" s="50">
        <f>+F4225</f>
        <v>8.2200000000000006</v>
      </c>
      <c r="N89" s="50">
        <f>+G4225</f>
        <v>9.1880000000000006</v>
      </c>
      <c r="O89" s="50">
        <f>+H4225</f>
        <v>0.39135289925503197</v>
      </c>
      <c r="P89" s="50">
        <f>+I4225</f>
        <v>0.96799999999999997</v>
      </c>
      <c r="Q89" s="39">
        <f t="shared" si="13"/>
        <v>9.1930863095238102</v>
      </c>
      <c r="R89" s="39">
        <f t="shared" si="14"/>
        <v>8.6111428571428554</v>
      </c>
      <c r="S89" s="39">
        <f t="shared" si="15"/>
        <v>9.7928571428571427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8.5190000000000001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9.6482708333333367</v>
      </c>
      <c r="M90" s="50">
        <f>+F4273</f>
        <v>8.99</v>
      </c>
      <c r="N90" s="50">
        <f>+G4273</f>
        <v>10.541</v>
      </c>
      <c r="O90" s="50">
        <f>+H4273</f>
        <v>0.65515022605939321</v>
      </c>
      <c r="P90" s="50">
        <f>+I4273</f>
        <v>1.5510000000000002</v>
      </c>
      <c r="Q90" s="39">
        <f t="shared" si="13"/>
        <v>9.0537351190476194</v>
      </c>
      <c r="R90" s="39">
        <f t="shared" si="14"/>
        <v>8.5440000000000005</v>
      </c>
      <c r="S90" s="39">
        <f t="shared" si="15"/>
        <v>9.6015714285714289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8.5190000000000001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10.014208333333332</v>
      </c>
      <c r="M91" s="50">
        <f>+F4321</f>
        <v>9.6820000000000004</v>
      </c>
      <c r="N91" s="50">
        <f>+G4321</f>
        <v>10.247</v>
      </c>
      <c r="O91" s="50">
        <f>+H4321</f>
        <v>0.12897764251800975</v>
      </c>
      <c r="P91" s="50">
        <f>+I4321</f>
        <v>0.5649999999999995</v>
      </c>
      <c r="Q91" s="39">
        <f t="shared" si="13"/>
        <v>9.0126636904761916</v>
      </c>
      <c r="R91" s="39">
        <f t="shared" si="14"/>
        <v>8.5018571428571423</v>
      </c>
      <c r="S91" s="39">
        <f t="shared" si="15"/>
        <v>9.5317142857142851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8.4939999999999998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9.7317083333333319</v>
      </c>
      <c r="M92" s="50">
        <f>+F4369</f>
        <v>8.891</v>
      </c>
      <c r="N92" s="50">
        <f>+G4369</f>
        <v>10.882999999999999</v>
      </c>
      <c r="O92" s="50">
        <f>+H4369</f>
        <v>0.67399810462304766</v>
      </c>
      <c r="P92" s="50">
        <f>+I4369</f>
        <v>1.9919999999999991</v>
      </c>
      <c r="Q92" s="39">
        <f t="shared" si="13"/>
        <v>9.0256636904761915</v>
      </c>
      <c r="R92" s="39">
        <f t="shared" si="14"/>
        <v>8.4629999999999992</v>
      </c>
      <c r="S92" s="39">
        <f t="shared" si="15"/>
        <v>9.636571428571429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8.4689999999999994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8.9381666666666693</v>
      </c>
      <c r="M93" s="50">
        <f>+F4417</f>
        <v>8.27</v>
      </c>
      <c r="N93" s="50">
        <f>+G4417</f>
        <v>9.7059999999999995</v>
      </c>
      <c r="O93" s="50">
        <f>+H4417</f>
        <v>0.4353210277061294</v>
      </c>
      <c r="P93" s="50">
        <f>+I4417</f>
        <v>1.4359999999999999</v>
      </c>
      <c r="Q93" s="39">
        <f t="shared" si="13"/>
        <v>9.0491875000000004</v>
      </c>
      <c r="R93" s="39">
        <f t="shared" si="14"/>
        <v>8.4844285714285714</v>
      </c>
      <c r="S93" s="39">
        <f t="shared" si="15"/>
        <v>9.6858571428571434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8.4440000000000008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8.7843541666666649</v>
      </c>
      <c r="M94" s="50">
        <f>+F4465</f>
        <v>7.87</v>
      </c>
      <c r="N94" s="50">
        <f>+G4465</f>
        <v>9.7560000000000002</v>
      </c>
      <c r="O94" s="50">
        <f>+H4465</f>
        <v>0.65754289527847976</v>
      </c>
      <c r="P94" s="50">
        <f>+I4465</f>
        <v>1.8860000000000001</v>
      </c>
      <c r="Q94" s="39">
        <f t="shared" si="13"/>
        <v>9.15388392857143</v>
      </c>
      <c r="R94" s="39">
        <f t="shared" si="14"/>
        <v>8.5632857142857155</v>
      </c>
      <c r="S94" s="39">
        <f t="shared" si="15"/>
        <v>9.8555714285714284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8.4190000000000005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8.2137083333333347</v>
      </c>
      <c r="M95" s="50">
        <f>+F4513</f>
        <v>7.1920000000000002</v>
      </c>
      <c r="N95" s="50">
        <f>+G4513</f>
        <v>9.0399999999999991</v>
      </c>
      <c r="O95" s="50">
        <f>+H4513</f>
        <v>0.64229730500305282</v>
      </c>
      <c r="P95" s="50">
        <f>+I4513</f>
        <v>1.847999999999999</v>
      </c>
      <c r="Q95" s="39">
        <f t="shared" si="13"/>
        <v>9.1405148809523826</v>
      </c>
      <c r="R95" s="39">
        <f t="shared" si="14"/>
        <v>8.4449999999999985</v>
      </c>
      <c r="S95" s="39">
        <f t="shared" si="15"/>
        <v>9.908714285714284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8.3940000000000001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8.0787916666666675</v>
      </c>
      <c r="M96" s="50">
        <f>+F4561</f>
        <v>7.5190000000000001</v>
      </c>
      <c r="N96" s="50">
        <f>+G4561</f>
        <v>8.5679999999999996</v>
      </c>
      <c r="O96" s="50">
        <f>+H4561</f>
        <v>0.35123247792039286</v>
      </c>
      <c r="P96" s="50">
        <f>+I4561</f>
        <v>1.0489999999999995</v>
      </c>
      <c r="Q96" s="39">
        <f t="shared" si="13"/>
        <v>9.0584583333333342</v>
      </c>
      <c r="R96" s="39">
        <f t="shared" si="14"/>
        <v>8.3448571428571423</v>
      </c>
      <c r="S96" s="39">
        <f t="shared" si="15"/>
        <v>9.8201428571428568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8.3689999999999998</v>
      </c>
      <c r="E97" s="39">
        <f>+IF(D97="","",AVERAGE(D50:D97))</f>
        <v>8.2861041666666679</v>
      </c>
      <c r="F97" s="39">
        <f>+IF(D97="","",MIN(D50:D97))</f>
        <v>8.07</v>
      </c>
      <c r="G97" s="39">
        <f>+IF(D97="","",MAX(D50:D97))</f>
        <v>8.5679999999999996</v>
      </c>
      <c r="H97" s="39">
        <f>STDEV(D50:D97)</f>
        <v>0.17643578056369563</v>
      </c>
      <c r="I97" s="39">
        <f>+IF(F97="","",(G97-F97))</f>
        <v>0.49799999999999933</v>
      </c>
      <c r="J97" s="46">
        <f t="shared" si="16"/>
        <v>96</v>
      </c>
      <c r="K97" s="49">
        <f>+A4609</f>
        <v>43195</v>
      </c>
      <c r="L97" s="50">
        <f>+E4609</f>
        <v>9.1229583333333331</v>
      </c>
      <c r="M97" s="50">
        <f>+F4609</f>
        <v>7.9450000000000003</v>
      </c>
      <c r="N97" s="50">
        <f>+G4609</f>
        <v>10.663</v>
      </c>
      <c r="O97" s="50">
        <f>+H4609</f>
        <v>1.0863452873434609</v>
      </c>
      <c r="P97" s="50">
        <f>+I4609</f>
        <v>2.718</v>
      </c>
      <c r="Q97" s="39">
        <f t="shared" si="13"/>
        <v>8.9834136904761923</v>
      </c>
      <c r="R97" s="39">
        <f t="shared" si="14"/>
        <v>8.1955714285714283</v>
      </c>
      <c r="S97" s="39">
        <f t="shared" si="15"/>
        <v>9.8375714285714277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8.3439999999999994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10.436833333333334</v>
      </c>
      <c r="M98" s="50">
        <f>+F4657</f>
        <v>9.6080000000000005</v>
      </c>
      <c r="N98" s="50">
        <f>+G4657</f>
        <v>11.565</v>
      </c>
      <c r="O98" s="50">
        <f>+H4657</f>
        <v>0.73813869807012056</v>
      </c>
      <c r="P98" s="50">
        <f>+I4657</f>
        <v>1.956999999999999</v>
      </c>
      <c r="Q98" s="39">
        <f t="shared" si="13"/>
        <v>9.0437886904761893</v>
      </c>
      <c r="R98" s="39">
        <f t="shared" si="14"/>
        <v>8.1850000000000005</v>
      </c>
      <c r="S98" s="39">
        <f t="shared" si="15"/>
        <v>10.025857142857143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8.3190000000000008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10.89614583333333</v>
      </c>
      <c r="M99" s="50">
        <f>+F4705</f>
        <v>9.7309999999999999</v>
      </c>
      <c r="N99" s="50">
        <f>+G4705</f>
        <v>12.074</v>
      </c>
      <c r="O99" s="50">
        <f>+H4705</f>
        <v>0.84564408260825341</v>
      </c>
      <c r="P99" s="50">
        <f>+I4705</f>
        <v>2.343</v>
      </c>
      <c r="Q99" s="39">
        <f t="shared" si="13"/>
        <v>9.2101369047619048</v>
      </c>
      <c r="R99" s="39">
        <f t="shared" si="14"/>
        <v>8.3049999999999997</v>
      </c>
      <c r="S99" s="39">
        <f t="shared" si="15"/>
        <v>10.196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8.27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11.399729166666665</v>
      </c>
      <c r="M100" s="50">
        <f>+F4753</f>
        <v>10.222</v>
      </c>
      <c r="N100" s="50">
        <f>+G4753</f>
        <v>12.558</v>
      </c>
      <c r="O100" s="50">
        <f>+H4753</f>
        <v>0.84433329457193318</v>
      </c>
      <c r="P100" s="50">
        <f>+I4753</f>
        <v>2.3360000000000003</v>
      </c>
      <c r="Q100" s="39">
        <f t="shared" si="13"/>
        <v>9.56178869047619</v>
      </c>
      <c r="R100" s="39">
        <f t="shared" si="14"/>
        <v>8.5838571428571431</v>
      </c>
      <c r="S100" s="39">
        <f t="shared" si="15"/>
        <v>10.603428571428569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8.2449999999999992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12.121645833333332</v>
      </c>
      <c r="M101" s="50">
        <f>+F4801</f>
        <v>10.882999999999999</v>
      </c>
      <c r="N101" s="50">
        <f>+G4801</f>
        <v>13.377000000000001</v>
      </c>
      <c r="O101" s="50">
        <f>+H4801</f>
        <v>0.89817733854269077</v>
      </c>
      <c r="P101" s="50">
        <f>+I4801</f>
        <v>2.4940000000000015</v>
      </c>
      <c r="Q101" s="39">
        <f t="shared" si="13"/>
        <v>10.038544642857143</v>
      </c>
      <c r="R101" s="39">
        <f t="shared" si="14"/>
        <v>9.0142857142857142</v>
      </c>
      <c r="S101" s="39">
        <f t="shared" si="15"/>
        <v>11.120714285714284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8.2200000000000006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12.888708333333334</v>
      </c>
      <c r="M102" s="50">
        <f>+F4849</f>
        <v>11.71</v>
      </c>
      <c r="N102" s="50">
        <f>+G4849</f>
        <v>14.122</v>
      </c>
      <c r="O102" s="50">
        <f>+H4849</f>
        <v>0.85814621970685334</v>
      </c>
      <c r="P102" s="50">
        <f>+I4849</f>
        <v>2.411999999999999</v>
      </c>
      <c r="Q102" s="39">
        <f t="shared" si="13"/>
        <v>10.706401785714286</v>
      </c>
      <c r="R102" s="39">
        <f t="shared" si="14"/>
        <v>9.6597142857142853</v>
      </c>
      <c r="S102" s="39">
        <f t="shared" si="15"/>
        <v>11.846714285714285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8.1950000000000003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13.253333333333329</v>
      </c>
      <c r="M103" s="50">
        <f>+F4897</f>
        <v>12.292</v>
      </c>
      <c r="N103" s="50">
        <f>+G4897</f>
        <v>14.385</v>
      </c>
      <c r="O103" s="50">
        <f>+H4897</f>
        <v>0.69013684530549946</v>
      </c>
      <c r="P103" s="50">
        <f>+I4897</f>
        <v>2.093</v>
      </c>
      <c r="Q103" s="39">
        <f t="shared" si="13"/>
        <v>11.445622023809522</v>
      </c>
      <c r="R103" s="39">
        <f t="shared" si="14"/>
        <v>10.341571428571427</v>
      </c>
      <c r="S103" s="39">
        <f t="shared" si="15"/>
        <v>12.677714285714288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8.17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12.974270833333334</v>
      </c>
      <c r="M104" s="50">
        <f>+F4945</f>
        <v>11.952999999999999</v>
      </c>
      <c r="N104" s="50">
        <f>+G4945</f>
        <v>14.098000000000001</v>
      </c>
      <c r="O104" s="50">
        <f>+H4945</f>
        <v>0.7028988226451135</v>
      </c>
      <c r="P104" s="50">
        <f>+I4945</f>
        <v>2.1450000000000014</v>
      </c>
      <c r="Q104" s="39">
        <f t="shared" si="13"/>
        <v>11.995809523809523</v>
      </c>
      <c r="R104" s="39">
        <f t="shared" si="14"/>
        <v>10.914142857142858</v>
      </c>
      <c r="S104" s="39">
        <f t="shared" si="15"/>
        <v>13.168428571428572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8.1199999999999992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12.386562500000004</v>
      </c>
      <c r="M105" s="50">
        <f>+F4993</f>
        <v>11.273</v>
      </c>
      <c r="N105" s="50">
        <f>+G4993</f>
        <v>13.497</v>
      </c>
      <c r="O105" s="50">
        <f>+H4993</f>
        <v>0.72734003597047503</v>
      </c>
      <c r="P105" s="50">
        <f>+I4993</f>
        <v>2.2240000000000002</v>
      </c>
      <c r="Q105" s="39">
        <f t="shared" si="13"/>
        <v>12.27434226190476</v>
      </c>
      <c r="R105" s="39">
        <f t="shared" si="14"/>
        <v>11.151999999999999</v>
      </c>
      <c r="S105" s="39">
        <f t="shared" si="15"/>
        <v>13.444428571428572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8.0950000000000006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12.157791666666668</v>
      </c>
      <c r="M106" s="50">
        <f>+F5041</f>
        <v>10.834</v>
      </c>
      <c r="N106" s="50">
        <f>+G5041</f>
        <v>13.545999999999999</v>
      </c>
      <c r="O106" s="50">
        <f>+H5041</f>
        <v>0.92907320459883336</v>
      </c>
      <c r="P106" s="50">
        <f>+I5041</f>
        <v>2.7119999999999997</v>
      </c>
      <c r="Q106" s="39">
        <f t="shared" si="13"/>
        <v>12.454577380952381</v>
      </c>
      <c r="R106" s="39">
        <f t="shared" si="14"/>
        <v>11.309571428571429</v>
      </c>
      <c r="S106" s="39">
        <f t="shared" si="15"/>
        <v>13.654714285714286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8.07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12.045812499999997</v>
      </c>
      <c r="M107" s="50">
        <f>+F5089</f>
        <v>11.516</v>
      </c>
      <c r="N107" s="50">
        <f>+G5089</f>
        <v>12.582000000000001</v>
      </c>
      <c r="O107" s="50">
        <f>+H5089</f>
        <v>0.34346158113064984</v>
      </c>
      <c r="P107" s="50">
        <f>+I5089</f>
        <v>1.0660000000000007</v>
      </c>
      <c r="Q107" s="39">
        <f t="shared" si="13"/>
        <v>12.546875</v>
      </c>
      <c r="R107" s="39">
        <f t="shared" si="14"/>
        <v>11.494428571428571</v>
      </c>
      <c r="S107" s="39">
        <f t="shared" si="15"/>
        <v>13.658142857142858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8.02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12.181854166666666</v>
      </c>
      <c r="M108" s="50">
        <f>+F5137</f>
        <v>10.834</v>
      </c>
      <c r="N108" s="50">
        <f>+G5137</f>
        <v>13.714</v>
      </c>
      <c r="O108" s="50">
        <f>+H5137</f>
        <v>1.0505223420023488</v>
      </c>
      <c r="P108" s="50">
        <f>+I5137</f>
        <v>2.8800000000000008</v>
      </c>
      <c r="Q108" s="39">
        <f t="shared" si="13"/>
        <v>12.55547619047619</v>
      </c>
      <c r="R108" s="39">
        <f t="shared" si="14"/>
        <v>11.487428571428572</v>
      </c>
      <c r="S108" s="39">
        <f t="shared" si="15"/>
        <v>13.706285714285713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7.97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12.758145833333336</v>
      </c>
      <c r="M109" s="50">
        <f>+F5185</f>
        <v>11.346</v>
      </c>
      <c r="N109" s="50">
        <f>+G5185</f>
        <v>14.314</v>
      </c>
      <c r="O109" s="50">
        <f>+H5185</f>
        <v>1.0497540135281407</v>
      </c>
      <c r="P109" s="50">
        <f>+I5185</f>
        <v>2.968</v>
      </c>
      <c r="Q109" s="39">
        <f t="shared" si="13"/>
        <v>12.536824404761903</v>
      </c>
      <c r="R109" s="39">
        <f t="shared" si="14"/>
        <v>11.435428571428572</v>
      </c>
      <c r="S109" s="39">
        <f t="shared" si="15"/>
        <v>13.733714285714285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7.9450000000000003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12.470437499999996</v>
      </c>
      <c r="M110" s="50">
        <f>+F5233</f>
        <v>11.952999999999999</v>
      </c>
      <c r="N110" s="50">
        <f>+G5233</f>
        <v>12.992000000000001</v>
      </c>
      <c r="O110" s="50">
        <f>+H5233</f>
        <v>0.24764472718847738</v>
      </c>
      <c r="P110" s="50">
        <f>+I5233</f>
        <v>1.0390000000000015</v>
      </c>
      <c r="Q110" s="39">
        <f t="shared" si="13"/>
        <v>12.424982142857143</v>
      </c>
      <c r="R110" s="39">
        <f t="shared" si="14"/>
        <v>11.387</v>
      </c>
      <c r="S110" s="39">
        <f t="shared" si="15"/>
        <v>13.534714285714287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7.8949999999999996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12.474958333333328</v>
      </c>
      <c r="M111" s="50">
        <f>+F5281</f>
        <v>11.346</v>
      </c>
      <c r="N111" s="50">
        <f>+G5281</f>
        <v>13.858000000000001</v>
      </c>
      <c r="O111" s="50">
        <f>+H5281</f>
        <v>0.9168575368658981</v>
      </c>
      <c r="P111" s="50">
        <f>+I5281</f>
        <v>2.5120000000000005</v>
      </c>
      <c r="Q111" s="39">
        <f t="shared" si="13"/>
        <v>12.353651785714288</v>
      </c>
      <c r="R111" s="39">
        <f t="shared" si="14"/>
        <v>11.300285714285716</v>
      </c>
      <c r="S111" s="39">
        <f t="shared" si="15"/>
        <v>13.500428571428571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7.8449999999999998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12.963812499999996</v>
      </c>
      <c r="M112" s="50">
        <f>+F5329</f>
        <v>11.637</v>
      </c>
      <c r="N112" s="50">
        <f>+G5329</f>
        <v>14.457000000000001</v>
      </c>
      <c r="O112" s="50">
        <f>+H5329</f>
        <v>1.0273636091337577</v>
      </c>
      <c r="P112" s="50">
        <f>+I5329</f>
        <v>2.8200000000000003</v>
      </c>
      <c r="Q112" s="39">
        <f t="shared" si="13"/>
        <v>12.43611607142857</v>
      </c>
      <c r="R112" s="39">
        <f t="shared" si="14"/>
        <v>11.352285714285715</v>
      </c>
      <c r="S112" s="39">
        <f t="shared" si="15"/>
        <v>13.637571428571428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7.82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13.177041666666661</v>
      </c>
      <c r="M113" s="50">
        <f>+F5377</f>
        <v>12.798999999999999</v>
      </c>
      <c r="N113" s="50">
        <f>+G5377</f>
        <v>13.714</v>
      </c>
      <c r="O113" s="50">
        <f>+H5377</f>
        <v>0.260074372205364</v>
      </c>
      <c r="P113" s="50">
        <f>+I5377</f>
        <v>0.91500000000000092</v>
      </c>
      <c r="Q113" s="39">
        <f t="shared" si="13"/>
        <v>12.581723214285713</v>
      </c>
      <c r="R113" s="39">
        <f t="shared" si="14"/>
        <v>11.633000000000001</v>
      </c>
      <c r="S113" s="39">
        <f t="shared" si="15"/>
        <v>13.661571428571429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7.77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12.789604166666663</v>
      </c>
      <c r="M114" s="50">
        <f>+F5425</f>
        <v>12.268000000000001</v>
      </c>
      <c r="N114" s="50">
        <f>+G5425</f>
        <v>13.401</v>
      </c>
      <c r="O114" s="50">
        <f>+H5425</f>
        <v>0.4188603961603809</v>
      </c>
      <c r="P114" s="50">
        <f>+I5425</f>
        <v>1.1329999999999991</v>
      </c>
      <c r="Q114" s="39">
        <f t="shared" si="13"/>
        <v>12.687979166666663</v>
      </c>
      <c r="R114" s="39">
        <f t="shared" si="14"/>
        <v>11.74042857142857</v>
      </c>
      <c r="S114" s="39">
        <f t="shared" si="15"/>
        <v>13.778571428571428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7.72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13.196937499999999</v>
      </c>
      <c r="M115" s="50">
        <f>+F5473</f>
        <v>12.218999999999999</v>
      </c>
      <c r="N115" s="50">
        <f>+G5473</f>
        <v>14.266</v>
      </c>
      <c r="O115" s="50">
        <f>+H5473</f>
        <v>0.7723749890242515</v>
      </c>
      <c r="P115" s="50">
        <f>+I5473</f>
        <v>2.0470000000000006</v>
      </c>
      <c r="Q115" s="39">
        <f t="shared" si="13"/>
        <v>12.83299107142857</v>
      </c>
      <c r="R115" s="39">
        <f t="shared" si="14"/>
        <v>11.938285714285712</v>
      </c>
      <c r="S115" s="39">
        <f t="shared" si="15"/>
        <v>13.857428571428573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7.6950000000000003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14.048729166666666</v>
      </c>
      <c r="M116" s="50">
        <f>+F5521</f>
        <v>13.641999999999999</v>
      </c>
      <c r="N116" s="50">
        <f>+G5521</f>
        <v>14.577</v>
      </c>
      <c r="O116" s="50">
        <f>+H5521</f>
        <v>0.33825935785098243</v>
      </c>
      <c r="P116" s="50">
        <f>+I5521</f>
        <v>0.9350000000000005</v>
      </c>
      <c r="Q116" s="39">
        <f t="shared" si="13"/>
        <v>13.017360119047614</v>
      </c>
      <c r="R116" s="39">
        <f t="shared" si="14"/>
        <v>12.266285714285713</v>
      </c>
      <c r="S116" s="39">
        <f t="shared" si="15"/>
        <v>13.895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7.67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14.620333333333335</v>
      </c>
      <c r="M117" s="50">
        <f>+F5569</f>
        <v>13.978</v>
      </c>
      <c r="N117" s="50">
        <f>+G5569</f>
        <v>15.557</v>
      </c>
      <c r="O117" s="50">
        <f>+H5569</f>
        <v>0.60976606373450259</v>
      </c>
      <c r="P117" s="50">
        <f>+I5569</f>
        <v>1.5790000000000006</v>
      </c>
      <c r="Q117" s="39">
        <f t="shared" si="13"/>
        <v>13.324488095238092</v>
      </c>
      <c r="R117" s="39">
        <f t="shared" si="14"/>
        <v>12.555571428571428</v>
      </c>
      <c r="S117" s="39">
        <f t="shared" si="15"/>
        <v>14.261428571428572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7.67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14.181395833333333</v>
      </c>
      <c r="M118" s="50">
        <f>+F5617</f>
        <v>13.185</v>
      </c>
      <c r="N118" s="50">
        <f>+G5617</f>
        <v>15.199</v>
      </c>
      <c r="O118" s="50">
        <f>+H5617</f>
        <v>0.67250009062985494</v>
      </c>
      <c r="P118" s="50">
        <f>+I5617</f>
        <v>2.0139999999999993</v>
      </c>
      <c r="Q118" s="39">
        <f t="shared" si="13"/>
        <v>13.568264880952379</v>
      </c>
      <c r="R118" s="39">
        <f t="shared" si="14"/>
        <v>12.818285714285713</v>
      </c>
      <c r="S118" s="39">
        <f t="shared" si="15"/>
        <v>14.453000000000001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7.67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14.374812500000003</v>
      </c>
      <c r="M119" s="50">
        <f>+F5665</f>
        <v>13.93</v>
      </c>
      <c r="N119" s="50">
        <f>+G5665</f>
        <v>14.96</v>
      </c>
      <c r="O119" s="50">
        <f>+H5665</f>
        <v>0.35826957972359197</v>
      </c>
      <c r="P119" s="50">
        <f>+I5665</f>
        <v>1.0300000000000011</v>
      </c>
      <c r="Q119" s="39">
        <f t="shared" si="13"/>
        <v>13.769836309523809</v>
      </c>
      <c r="R119" s="39">
        <f t="shared" si="14"/>
        <v>13.145857142857141</v>
      </c>
      <c r="S119" s="39">
        <f t="shared" si="15"/>
        <v>14.524857142857144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7.6950000000000003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14.685562499999998</v>
      </c>
      <c r="M120" s="50">
        <f>+F5713</f>
        <v>13.882</v>
      </c>
      <c r="N120" s="50">
        <f>+G5713</f>
        <v>15.605</v>
      </c>
      <c r="O120" s="50">
        <f>+H5713</f>
        <v>0.64511427014332368</v>
      </c>
      <c r="P120" s="50">
        <f>+I5713</f>
        <v>1.7230000000000008</v>
      </c>
      <c r="Q120" s="39">
        <f t="shared" si="13"/>
        <v>13.985339285714286</v>
      </c>
      <c r="R120" s="39">
        <f t="shared" si="14"/>
        <v>13.30057142857143</v>
      </c>
      <c r="S120" s="39">
        <f t="shared" si="15"/>
        <v>14.795000000000002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7.72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15.088854166666669</v>
      </c>
      <c r="M121" s="50">
        <f>+F5761</f>
        <v>14.361000000000001</v>
      </c>
      <c r="N121" s="50">
        <f>+G5761</f>
        <v>15.795999999999999</v>
      </c>
      <c r="O121" s="50">
        <f>+H5761</f>
        <v>0.49759117584633838</v>
      </c>
      <c r="P121" s="50">
        <f>+I5761</f>
        <v>1.4349999999999987</v>
      </c>
      <c r="Q121" s="39">
        <f t="shared" si="13"/>
        <v>14.31380357142857</v>
      </c>
      <c r="R121" s="39">
        <f t="shared" si="14"/>
        <v>13.599571428571432</v>
      </c>
      <c r="S121" s="39">
        <f t="shared" si="15"/>
        <v>15.137142857142859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7.7450000000000001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15.532020833333336</v>
      </c>
      <c r="M122" s="50">
        <f>+F5809</f>
        <v>14.648999999999999</v>
      </c>
      <c r="N122" s="50">
        <f>+G5809</f>
        <v>16.63</v>
      </c>
      <c r="O122" s="50">
        <f>+H5809</f>
        <v>0.67632100805735462</v>
      </c>
      <c r="P122" s="50">
        <f>+I5809</f>
        <v>1.9809999999999999</v>
      </c>
      <c r="Q122" s="39">
        <f t="shared" si="13"/>
        <v>14.647386904761905</v>
      </c>
      <c r="R122" s="39">
        <f t="shared" si="14"/>
        <v>13.946714285714288</v>
      </c>
      <c r="S122" s="39">
        <f t="shared" si="15"/>
        <v>15.474857142857141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7.7949999999999999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14.349874999999997</v>
      </c>
      <c r="M123" s="50">
        <f>+F5857</f>
        <v>13.858000000000001</v>
      </c>
      <c r="N123" s="50">
        <f>+G5857</f>
        <v>15.27</v>
      </c>
      <c r="O123" s="50">
        <f>+H5857</f>
        <v>0.30970546234165008</v>
      </c>
      <c r="P123" s="50">
        <f>+I5857</f>
        <v>1.411999999999999</v>
      </c>
      <c r="Q123" s="39">
        <f t="shared" si="13"/>
        <v>14.690407738095237</v>
      </c>
      <c r="R123" s="39">
        <f t="shared" si="14"/>
        <v>13.977571428571428</v>
      </c>
      <c r="S123" s="39">
        <f t="shared" si="15"/>
        <v>15.57385714285714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7.8449999999999998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13.587666666666658</v>
      </c>
      <c r="M124" s="50">
        <f>+F5905</f>
        <v>12.775</v>
      </c>
      <c r="N124" s="50">
        <f>+G5905</f>
        <v>14.002000000000001</v>
      </c>
      <c r="O124" s="50">
        <f>+H5905</f>
        <v>0.26805694324657031</v>
      </c>
      <c r="P124" s="50">
        <f>+I5905</f>
        <v>1.2270000000000003</v>
      </c>
      <c r="Q124" s="39">
        <f t="shared" si="13"/>
        <v>14.542883928571429</v>
      </c>
      <c r="R124" s="39">
        <f t="shared" si="14"/>
        <v>13.805714285714288</v>
      </c>
      <c r="S124" s="39">
        <f t="shared" si="15"/>
        <v>15.351714285714284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7.8949999999999996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12.454208333333336</v>
      </c>
      <c r="M125" s="50">
        <f>+F5953</f>
        <v>11.662000000000001</v>
      </c>
      <c r="N125" s="50">
        <f>+G5953</f>
        <v>13.185</v>
      </c>
      <c r="O125" s="50">
        <f>+H5953</f>
        <v>0.5439664006493975</v>
      </c>
      <c r="P125" s="50">
        <f>+I5953</f>
        <v>1.5229999999999997</v>
      </c>
      <c r="Q125" s="39">
        <f t="shared" ref="Q125:Q188" si="17">IF(L125="","",(AVERAGE(L119:L125)))</f>
        <v>14.296142857142858</v>
      </c>
      <c r="R125" s="39">
        <f t="shared" ref="R125:R188" si="18">IF(L125="","",(AVERAGE(M119:M125)))</f>
        <v>13.588142857142859</v>
      </c>
      <c r="S125" s="39">
        <f t="shared" ref="S125:S188" si="19">IF(L125="","",(AVERAGE(N119:N125)))</f>
        <v>15.063999999999998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7.9450000000000003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12.532416666666668</v>
      </c>
      <c r="M126" s="50">
        <f>+F6001</f>
        <v>11.807</v>
      </c>
      <c r="N126" s="50">
        <f>+G6001</f>
        <v>13.209</v>
      </c>
      <c r="O126" s="50">
        <f>+H6001</f>
        <v>0.49653380820950693</v>
      </c>
      <c r="P126" s="50">
        <f>+I6001</f>
        <v>1.4019999999999992</v>
      </c>
      <c r="Q126" s="39">
        <f t="shared" si="17"/>
        <v>14.032943452380952</v>
      </c>
      <c r="R126" s="39">
        <f t="shared" si="18"/>
        <v>13.284857142857145</v>
      </c>
      <c r="S126" s="39">
        <f t="shared" si="19"/>
        <v>14.813857142857144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8.02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13.31320833333333</v>
      </c>
      <c r="M127" s="50">
        <f>+F6049</f>
        <v>12.461</v>
      </c>
      <c r="N127" s="50">
        <f>+G6049</f>
        <v>14.409000000000001</v>
      </c>
      <c r="O127" s="50">
        <f>+H6049</f>
        <v>0.76935255892801069</v>
      </c>
      <c r="P127" s="50">
        <f>+I6049</f>
        <v>1.9480000000000004</v>
      </c>
      <c r="Q127" s="39">
        <f t="shared" si="17"/>
        <v>13.836892857142857</v>
      </c>
      <c r="R127" s="39">
        <f t="shared" si="18"/>
        <v>13.081857142857142</v>
      </c>
      <c r="S127" s="39">
        <f t="shared" si="19"/>
        <v>14.643000000000001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8.07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13.728916666666658</v>
      </c>
      <c r="M128" s="50">
        <f>+F6097</f>
        <v>12.944000000000001</v>
      </c>
      <c r="N128" s="50">
        <f>+G6097</f>
        <v>14.744999999999999</v>
      </c>
      <c r="O128" s="50">
        <f>+H6097</f>
        <v>0.68669442035766848</v>
      </c>
      <c r="P128" s="50">
        <f>+I6097</f>
        <v>1.8009999999999984</v>
      </c>
      <c r="Q128" s="39">
        <f t="shared" si="17"/>
        <v>13.642616071428568</v>
      </c>
      <c r="R128" s="39">
        <f t="shared" si="18"/>
        <v>12.879428571428571</v>
      </c>
      <c r="S128" s="39">
        <f t="shared" si="19"/>
        <v>14.492857142857146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8.1199999999999992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14.001437499999996</v>
      </c>
      <c r="M129" s="50">
        <f>+F6145</f>
        <v>12.968</v>
      </c>
      <c r="N129" s="50">
        <f>+G6145</f>
        <v>15.199</v>
      </c>
      <c r="O129" s="50">
        <f>+H6145</f>
        <v>0.8529141261867671</v>
      </c>
      <c r="P129" s="50">
        <f>+I6145</f>
        <v>2.2309999999999999</v>
      </c>
      <c r="Q129" s="39">
        <f t="shared" si="17"/>
        <v>13.423961309523806</v>
      </c>
      <c r="R129" s="39">
        <f t="shared" si="18"/>
        <v>12.639285714285716</v>
      </c>
      <c r="S129" s="39">
        <f t="shared" si="19"/>
        <v>14.288428571428572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8.17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14.706666666666669</v>
      </c>
      <c r="M130" s="50">
        <f>+F6193</f>
        <v>13.401</v>
      </c>
      <c r="N130" s="50">
        <f>+G6193</f>
        <v>16.177</v>
      </c>
      <c r="O130" s="50">
        <f>+H6193</f>
        <v>1.0803002800311872</v>
      </c>
      <c r="P130" s="50">
        <f>+I6193</f>
        <v>2.7759999999999998</v>
      </c>
      <c r="Q130" s="39">
        <f t="shared" si="17"/>
        <v>13.474931547619045</v>
      </c>
      <c r="R130" s="39">
        <f t="shared" si="18"/>
        <v>12.574</v>
      </c>
      <c r="S130" s="39">
        <f t="shared" si="19"/>
        <v>14.417999999999997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8.1950000000000003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15.783104166666666</v>
      </c>
      <c r="M131" s="50">
        <f>+F6241</f>
        <v>14.601000000000001</v>
      </c>
      <c r="N131" s="50">
        <f>+G6241</f>
        <v>17.082000000000001</v>
      </c>
      <c r="O131" s="50">
        <f>+H6241</f>
        <v>0.95030371941353842</v>
      </c>
      <c r="P131" s="50">
        <f>+I6241</f>
        <v>2.4809999999999999</v>
      </c>
      <c r="Q131" s="39">
        <f t="shared" si="17"/>
        <v>13.788565476190472</v>
      </c>
      <c r="R131" s="39">
        <f t="shared" si="18"/>
        <v>12.834857142857143</v>
      </c>
      <c r="S131" s="39">
        <f t="shared" si="19"/>
        <v>14.858000000000001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8.2200000000000006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16.608937500000007</v>
      </c>
      <c r="M132" s="50">
        <f>+F6289</f>
        <v>15.581</v>
      </c>
      <c r="N132" s="50">
        <f>+G6289</f>
        <v>17.748000000000001</v>
      </c>
      <c r="O132" s="50">
        <f>+H6289</f>
        <v>0.80969596096443974</v>
      </c>
      <c r="P132" s="50">
        <f>+I6289</f>
        <v>2.1670000000000016</v>
      </c>
      <c r="Q132" s="39">
        <f t="shared" si="17"/>
        <v>14.382098214285714</v>
      </c>
      <c r="R132" s="39">
        <f t="shared" si="18"/>
        <v>13.394714285714286</v>
      </c>
      <c r="S132" s="39">
        <f t="shared" si="19"/>
        <v>15.509857142857143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8.2449999999999992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16.184500000000003</v>
      </c>
      <c r="M133" s="50">
        <f>+F6337</f>
        <v>15.676</v>
      </c>
      <c r="N133" s="50">
        <f>+G6337</f>
        <v>16.677</v>
      </c>
      <c r="O133" s="50">
        <f>+H6337</f>
        <v>0.2258788980753729</v>
      </c>
      <c r="P133" s="50">
        <f>+I6337</f>
        <v>1.0009999999999994</v>
      </c>
      <c r="Q133" s="39">
        <f t="shared" si="17"/>
        <v>14.903824404761904</v>
      </c>
      <c r="R133" s="39">
        <f t="shared" si="18"/>
        <v>13.947428571428572</v>
      </c>
      <c r="S133" s="39">
        <f t="shared" si="19"/>
        <v>16.005285714285716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8.2449999999999992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15.144499999999995</v>
      </c>
      <c r="M134" s="50">
        <f>+F6385</f>
        <v>14.721</v>
      </c>
      <c r="N134" s="50">
        <f>+G6385</f>
        <v>15.605</v>
      </c>
      <c r="O134" s="50">
        <f>+H6385</f>
        <v>0.21128351427467151</v>
      </c>
      <c r="P134" s="50">
        <f>+I6385</f>
        <v>0.88400000000000034</v>
      </c>
      <c r="Q134" s="39">
        <f t="shared" si="17"/>
        <v>15.165437499999998</v>
      </c>
      <c r="R134" s="39">
        <f t="shared" si="18"/>
        <v>14.270285714285716</v>
      </c>
      <c r="S134" s="39">
        <f t="shared" si="19"/>
        <v>16.176142857142857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8.27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14.225145833333324</v>
      </c>
      <c r="M135" s="50">
        <f>+F6433</f>
        <v>13.834</v>
      </c>
      <c r="N135" s="50">
        <f>+G6433</f>
        <v>14.648999999999999</v>
      </c>
      <c r="O135" s="50">
        <f>+H6433</f>
        <v>0.19065296417372321</v>
      </c>
      <c r="P135" s="50">
        <f>+I6433</f>
        <v>0.8149999999999995</v>
      </c>
      <c r="Q135" s="39">
        <f t="shared" si="17"/>
        <v>15.23632738095238</v>
      </c>
      <c r="R135" s="39">
        <f t="shared" si="18"/>
        <v>14.397428571428573</v>
      </c>
      <c r="S135" s="39">
        <f t="shared" si="19"/>
        <v>16.162428571428574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8.27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13.654624999999998</v>
      </c>
      <c r="M136" s="50">
        <f>+F6481</f>
        <v>13.377000000000001</v>
      </c>
      <c r="N136" s="50">
        <f>+G6481</f>
        <v>13.978</v>
      </c>
      <c r="O136" s="50">
        <f>+H6481</f>
        <v>0.21149675567151005</v>
      </c>
      <c r="P136" s="50">
        <f>+I6481</f>
        <v>0.60099999999999909</v>
      </c>
      <c r="Q136" s="39">
        <f t="shared" si="17"/>
        <v>15.186782738095237</v>
      </c>
      <c r="R136" s="39">
        <f t="shared" si="18"/>
        <v>14.455857142857143</v>
      </c>
      <c r="S136" s="39">
        <f t="shared" si="19"/>
        <v>15.988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8.2449999999999992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13.906604166666662</v>
      </c>
      <c r="M137" s="50">
        <f>+F6529</f>
        <v>12.823</v>
      </c>
      <c r="N137" s="50">
        <f>+G6529</f>
        <v>14.96</v>
      </c>
      <c r="O137" s="50">
        <f>+H6529</f>
        <v>0.77435619764636321</v>
      </c>
      <c r="P137" s="50">
        <f>+I6529</f>
        <v>2.1370000000000005</v>
      </c>
      <c r="Q137" s="39">
        <f t="shared" si="17"/>
        <v>15.072488095238095</v>
      </c>
      <c r="R137" s="39">
        <f t="shared" si="18"/>
        <v>14.373285714285714</v>
      </c>
      <c r="S137" s="39">
        <f t="shared" si="19"/>
        <v>15.814142857142855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8.2449999999999992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14.371375000000002</v>
      </c>
      <c r="M138" s="50">
        <f>+F6577</f>
        <v>13.93</v>
      </c>
      <c r="N138" s="50">
        <f>+G6577</f>
        <v>14.84</v>
      </c>
      <c r="O138" s="50">
        <f>+H6577</f>
        <v>0.32603143204429091</v>
      </c>
      <c r="P138" s="50">
        <f>+I6577</f>
        <v>0.91000000000000014</v>
      </c>
      <c r="Q138" s="39">
        <f t="shared" si="17"/>
        <v>14.8708125</v>
      </c>
      <c r="R138" s="39">
        <f t="shared" si="18"/>
        <v>14.277428571428572</v>
      </c>
      <c r="S138" s="39">
        <f t="shared" si="19"/>
        <v>15.493857142857141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8.2200000000000006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14.392562500000002</v>
      </c>
      <c r="M139" s="50">
        <f>+F6625</f>
        <v>13.786</v>
      </c>
      <c r="N139" s="50">
        <f>+G6625</f>
        <v>15.103</v>
      </c>
      <c r="O139" s="50">
        <f>+H6625</f>
        <v>0.44633862282285663</v>
      </c>
      <c r="P139" s="50">
        <f>+I6625</f>
        <v>1.3170000000000002</v>
      </c>
      <c r="Q139" s="39">
        <f t="shared" si="17"/>
        <v>14.554187499999998</v>
      </c>
      <c r="R139" s="39">
        <f t="shared" si="18"/>
        <v>14.020999999999999</v>
      </c>
      <c r="S139" s="39">
        <f t="shared" si="19"/>
        <v>15.116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8.1950000000000003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14.276104166666663</v>
      </c>
      <c r="M140" s="50">
        <f>+F6673</f>
        <v>14.026</v>
      </c>
      <c r="N140" s="50">
        <f>+G6673</f>
        <v>14.601000000000001</v>
      </c>
      <c r="O140" s="50">
        <f>+H6673</f>
        <v>0.19728705078590805</v>
      </c>
      <c r="P140" s="50">
        <f>+I6673</f>
        <v>0.57500000000000107</v>
      </c>
      <c r="Q140" s="39">
        <f t="shared" si="17"/>
        <v>14.281559523809522</v>
      </c>
      <c r="R140" s="39">
        <f t="shared" si="18"/>
        <v>13.785285714285715</v>
      </c>
      <c r="S140" s="39">
        <f t="shared" si="19"/>
        <v>14.819428571428571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8.1950000000000003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13.599104166666669</v>
      </c>
      <c r="M141" s="50">
        <f>+F6721</f>
        <v>13.281000000000001</v>
      </c>
      <c r="N141" s="50">
        <f>+G6721</f>
        <v>13.978</v>
      </c>
      <c r="O141" s="50">
        <f>+H6721</f>
        <v>0.19023750436592629</v>
      </c>
      <c r="P141" s="50">
        <f>+I6721</f>
        <v>0.69699999999999918</v>
      </c>
      <c r="Q141" s="39">
        <f t="shared" si="17"/>
        <v>14.060788690476189</v>
      </c>
      <c r="R141" s="39">
        <f t="shared" si="18"/>
        <v>13.579571428571429</v>
      </c>
      <c r="S141" s="39">
        <f t="shared" si="19"/>
        <v>14.587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8.17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13.319520833333323</v>
      </c>
      <c r="M142" s="50">
        <f>+F6769</f>
        <v>13.087999999999999</v>
      </c>
      <c r="N142" s="50">
        <f>+G6769</f>
        <v>13.57</v>
      </c>
      <c r="O142" s="50">
        <f>+H6769</f>
        <v>0.16638586140621001</v>
      </c>
      <c r="P142" s="50">
        <f>+I6769</f>
        <v>0.48200000000000109</v>
      </c>
      <c r="Q142" s="39">
        <f t="shared" si="17"/>
        <v>13.931413690476189</v>
      </c>
      <c r="R142" s="39">
        <f t="shared" si="18"/>
        <v>13.473000000000001</v>
      </c>
      <c r="S142" s="39">
        <f t="shared" si="19"/>
        <v>14.432857142857143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8.1449999999999996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13.344333333333333</v>
      </c>
      <c r="M143" s="50">
        <f>+F6817</f>
        <v>12.798999999999999</v>
      </c>
      <c r="N143" s="50">
        <f>+G6817</f>
        <v>13.882</v>
      </c>
      <c r="O143" s="50">
        <f>+H6817</f>
        <v>0.40388182036666975</v>
      </c>
      <c r="P143" s="50">
        <f>+I6817</f>
        <v>1.0830000000000002</v>
      </c>
      <c r="Q143" s="39">
        <f t="shared" si="17"/>
        <v>13.887086309523809</v>
      </c>
      <c r="R143" s="39">
        <f t="shared" si="18"/>
        <v>13.390428571428572</v>
      </c>
      <c r="S143" s="39">
        <f t="shared" si="19"/>
        <v>14.419142857142857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8.1199999999999992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13.20295833333333</v>
      </c>
      <c r="M144" s="50">
        <f>+F6865</f>
        <v>12.606</v>
      </c>
      <c r="N144" s="50">
        <f>+G6865</f>
        <v>13.786</v>
      </c>
      <c r="O144" s="50">
        <f>+H6865</f>
        <v>0.39761464067897379</v>
      </c>
      <c r="P144" s="50">
        <f>+I6865</f>
        <v>1.1799999999999997</v>
      </c>
      <c r="Q144" s="39">
        <f t="shared" si="17"/>
        <v>13.786565476190475</v>
      </c>
      <c r="R144" s="39">
        <f t="shared" si="18"/>
        <v>13.35942857142857</v>
      </c>
      <c r="S144" s="39">
        <f t="shared" si="19"/>
        <v>14.251428571428573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8.0950000000000006</v>
      </c>
      <c r="E145" s="39">
        <f>+IF(D145="","",AVERAGE(D98:D145))</f>
        <v>8.0381875000000012</v>
      </c>
      <c r="F145" s="39">
        <f>+IF(D145="","",MIN(D98:D145))</f>
        <v>7.67</v>
      </c>
      <c r="G145" s="39">
        <f>+IF(D145="","",MAX(D98:D145))</f>
        <v>8.3439999999999994</v>
      </c>
      <c r="H145" s="39">
        <f>STDEV(D98:D145)</f>
        <v>0.2106095162879964</v>
      </c>
      <c r="I145" s="39">
        <f>+IF(F145="","",(G145-F145))</f>
        <v>0.67399999999999949</v>
      </c>
      <c r="J145" s="46">
        <f t="shared" si="20"/>
        <v>144</v>
      </c>
      <c r="K145" s="49">
        <f>+A6913</f>
        <v>43243</v>
      </c>
      <c r="L145" s="50">
        <f>+E6913</f>
        <v>13.31170833333333</v>
      </c>
      <c r="M145" s="50">
        <f>+F6913</f>
        <v>12.243</v>
      </c>
      <c r="N145" s="50">
        <f>+G6913</f>
        <v>14.385</v>
      </c>
      <c r="O145" s="50">
        <f>+H6913</f>
        <v>0.77944227082324669</v>
      </c>
      <c r="P145" s="50">
        <f>+I6913</f>
        <v>2.1419999999999995</v>
      </c>
      <c r="Q145" s="39">
        <f t="shared" si="17"/>
        <v>13.635184523809523</v>
      </c>
      <c r="R145" s="39">
        <f t="shared" si="18"/>
        <v>13.118428571428568</v>
      </c>
      <c r="S145" s="39">
        <f t="shared" si="19"/>
        <v>14.186428571428573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8.07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13.864041666666671</v>
      </c>
      <c r="M146" s="50">
        <f>+F6961</f>
        <v>12.775</v>
      </c>
      <c r="N146" s="50">
        <f>+G6961</f>
        <v>14.888</v>
      </c>
      <c r="O146" s="50">
        <f>+H6961</f>
        <v>0.80357522806711801</v>
      </c>
      <c r="P146" s="50">
        <f>+I6961</f>
        <v>2.1129999999999995</v>
      </c>
      <c r="Q146" s="39">
        <f t="shared" si="17"/>
        <v>13.559681547619045</v>
      </c>
      <c r="R146" s="39">
        <f t="shared" si="18"/>
        <v>12.974</v>
      </c>
      <c r="S146" s="39">
        <f t="shared" si="19"/>
        <v>14.155714285714286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8.0449999999999999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14.685854166666658</v>
      </c>
      <c r="M147" s="50">
        <f>+F7009</f>
        <v>13.978</v>
      </c>
      <c r="N147" s="50">
        <f>+G7009</f>
        <v>15.294</v>
      </c>
      <c r="O147" s="50">
        <f>+H7009</f>
        <v>0.47419930227715618</v>
      </c>
      <c r="P147" s="50">
        <f>+I7009</f>
        <v>1.3160000000000007</v>
      </c>
      <c r="Q147" s="39">
        <f t="shared" si="17"/>
        <v>13.618217261904759</v>
      </c>
      <c r="R147" s="39">
        <f t="shared" si="18"/>
        <v>12.967142857142857</v>
      </c>
      <c r="S147" s="39">
        <f t="shared" si="19"/>
        <v>14.254714285714286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8.02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15.732812500000003</v>
      </c>
      <c r="M148" s="50">
        <f>+F7057</f>
        <v>14.505000000000001</v>
      </c>
      <c r="N148" s="50">
        <f>+G7057</f>
        <v>16.939</v>
      </c>
      <c r="O148" s="50">
        <f>+H7057</f>
        <v>0.96146923599006473</v>
      </c>
      <c r="P148" s="50">
        <f>+I7057</f>
        <v>2.4339999999999993</v>
      </c>
      <c r="Q148" s="39">
        <f t="shared" si="17"/>
        <v>13.923032738095236</v>
      </c>
      <c r="R148" s="39">
        <f t="shared" si="18"/>
        <v>13.141999999999999</v>
      </c>
      <c r="S148" s="39">
        <f t="shared" si="19"/>
        <v>14.677714285714286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8.02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16.94285416666667</v>
      </c>
      <c r="M149" s="50">
        <f>+F7105</f>
        <v>15.484999999999999</v>
      </c>
      <c r="N149" s="50">
        <f>+G7105</f>
        <v>18.271000000000001</v>
      </c>
      <c r="O149" s="50">
        <f>+H7105</f>
        <v>1.0678326625934504</v>
      </c>
      <c r="P149" s="50">
        <f>+I7105</f>
        <v>2.7860000000000014</v>
      </c>
      <c r="Q149" s="39">
        <f t="shared" si="17"/>
        <v>14.440651785714286</v>
      </c>
      <c r="R149" s="39">
        <f t="shared" si="18"/>
        <v>13.48442857142857</v>
      </c>
      <c r="S149" s="39">
        <f t="shared" si="19"/>
        <v>15.349285714285715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7.9950000000000001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18.055937499999999</v>
      </c>
      <c r="M150" s="50">
        <f>+F7153</f>
        <v>16.439</v>
      </c>
      <c r="N150" s="50">
        <f>+G7153</f>
        <v>19.436</v>
      </c>
      <c r="O150" s="50">
        <f>+H7153</f>
        <v>1.154755982443634</v>
      </c>
      <c r="P150" s="50">
        <f>+I7153</f>
        <v>2.9969999999999999</v>
      </c>
      <c r="Q150" s="39">
        <f t="shared" si="17"/>
        <v>15.113738095238094</v>
      </c>
      <c r="R150" s="39">
        <f t="shared" si="18"/>
        <v>14.004428571428573</v>
      </c>
      <c r="S150" s="39">
        <f t="shared" si="19"/>
        <v>16.142714285714284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7.97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18.627958333333325</v>
      </c>
      <c r="M151" s="50">
        <f>+F7201</f>
        <v>17.367999999999999</v>
      </c>
      <c r="N151" s="50">
        <f>+G7201</f>
        <v>19.651</v>
      </c>
      <c r="O151" s="50">
        <f>+H7201</f>
        <v>0.8179754446278843</v>
      </c>
      <c r="P151" s="50">
        <f>+I7201</f>
        <v>2.2830000000000013</v>
      </c>
      <c r="Q151" s="39">
        <f t="shared" si="17"/>
        <v>15.888738095238095</v>
      </c>
      <c r="R151" s="39">
        <f t="shared" si="18"/>
        <v>14.684714285714287</v>
      </c>
      <c r="S151" s="39">
        <f t="shared" si="19"/>
        <v>16.980571428571427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7.9450000000000003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17.430750000000007</v>
      </c>
      <c r="M152" s="50">
        <f>+F7249</f>
        <v>16.129000000000001</v>
      </c>
      <c r="N152" s="50">
        <f>+G7249</f>
        <v>18.628</v>
      </c>
      <c r="O152" s="50">
        <f>+H7249</f>
        <v>0.64506359574323502</v>
      </c>
      <c r="P152" s="50">
        <f>+I7249</f>
        <v>2.4989999999999988</v>
      </c>
      <c r="Q152" s="39">
        <f t="shared" si="17"/>
        <v>16.477172619047618</v>
      </c>
      <c r="R152" s="39">
        <f t="shared" si="18"/>
        <v>15.239857142857144</v>
      </c>
      <c r="S152" s="39">
        <f t="shared" si="19"/>
        <v>17.586714285714287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7.92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16.04035416666667</v>
      </c>
      <c r="M153" s="50">
        <f>+F7297</f>
        <v>15.509</v>
      </c>
      <c r="N153" s="50">
        <f>+G7297</f>
        <v>16.701000000000001</v>
      </c>
      <c r="O153" s="50">
        <f>+H7297</f>
        <v>0.39977427086024941</v>
      </c>
      <c r="P153" s="50">
        <f>+I7297</f>
        <v>1.1920000000000002</v>
      </c>
      <c r="Q153" s="39">
        <f t="shared" si="17"/>
        <v>16.788074404761904</v>
      </c>
      <c r="R153" s="39">
        <f t="shared" si="18"/>
        <v>15.630428571428572</v>
      </c>
      <c r="S153" s="39">
        <f t="shared" si="19"/>
        <v>17.845714285714283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7.8949999999999996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16.023895833333338</v>
      </c>
      <c r="M154" s="50">
        <f>+F7345</f>
        <v>14.553000000000001</v>
      </c>
      <c r="N154" s="50">
        <f>+G7345</f>
        <v>17.414999999999999</v>
      </c>
      <c r="O154" s="50">
        <f>+H7345</f>
        <v>1.0666843286575205</v>
      </c>
      <c r="P154" s="50">
        <f>+I7345</f>
        <v>2.8619999999999983</v>
      </c>
      <c r="Q154" s="39">
        <f t="shared" si="17"/>
        <v>16.979223214285717</v>
      </c>
      <c r="R154" s="39">
        <f t="shared" si="18"/>
        <v>15.712571428571428</v>
      </c>
      <c r="S154" s="39">
        <f t="shared" si="19"/>
        <v>18.148714285714284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7.8449999999999998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16.502916666666675</v>
      </c>
      <c r="M155" s="50">
        <f>+F7393</f>
        <v>15.127000000000001</v>
      </c>
      <c r="N155" s="50">
        <f>+G7393</f>
        <v>17.748000000000001</v>
      </c>
      <c r="O155" s="50">
        <f>+H7393</f>
        <v>0.9155456885384905</v>
      </c>
      <c r="P155" s="50">
        <f>+I7393</f>
        <v>2.6210000000000004</v>
      </c>
      <c r="Q155" s="39">
        <f t="shared" si="17"/>
        <v>17.089238095238098</v>
      </c>
      <c r="R155" s="39">
        <f t="shared" si="18"/>
        <v>15.801428571428572</v>
      </c>
      <c r="S155" s="39">
        <f t="shared" si="19"/>
        <v>18.264285714285716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7.82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16.673979166666673</v>
      </c>
      <c r="M156" s="50">
        <f>+F7441</f>
        <v>15.223000000000001</v>
      </c>
      <c r="N156" s="50">
        <f>+G7441</f>
        <v>18.129000000000001</v>
      </c>
      <c r="O156" s="50">
        <f>+H7441</f>
        <v>1.0109795437369689</v>
      </c>
      <c r="P156" s="50">
        <f>+I7441</f>
        <v>2.9060000000000006</v>
      </c>
      <c r="Q156" s="39">
        <f t="shared" si="17"/>
        <v>17.050827380952384</v>
      </c>
      <c r="R156" s="39">
        <f t="shared" si="18"/>
        <v>15.763999999999999</v>
      </c>
      <c r="S156" s="39">
        <f t="shared" si="19"/>
        <v>18.244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7.77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16.812479166666666</v>
      </c>
      <c r="M157" s="50">
        <f>+F7489</f>
        <v>15.318</v>
      </c>
      <c r="N157" s="50">
        <f>+G7489</f>
        <v>18.129000000000001</v>
      </c>
      <c r="O157" s="50">
        <f>+H7489</f>
        <v>1.0027284689961991</v>
      </c>
      <c r="P157" s="50">
        <f>+I7489</f>
        <v>2.8110000000000017</v>
      </c>
      <c r="Q157" s="39">
        <f t="shared" si="17"/>
        <v>16.87319047619048</v>
      </c>
      <c r="R157" s="39">
        <f t="shared" si="18"/>
        <v>15.603857142857141</v>
      </c>
      <c r="S157" s="39">
        <f t="shared" si="19"/>
        <v>18.057285714285715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7.72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16.961895833333337</v>
      </c>
      <c r="M158" s="50">
        <f>+F7537</f>
        <v>16.201000000000001</v>
      </c>
      <c r="N158" s="50">
        <f>+G7537</f>
        <v>17.795999999999999</v>
      </c>
      <c r="O158" s="50">
        <f>+H7537</f>
        <v>0.51922025169431096</v>
      </c>
      <c r="P158" s="50">
        <f>+I7537</f>
        <v>1.5949999999999989</v>
      </c>
      <c r="Q158" s="39">
        <f t="shared" si="17"/>
        <v>16.635181547619052</v>
      </c>
      <c r="R158" s="39">
        <f t="shared" si="18"/>
        <v>15.437142857142858</v>
      </c>
      <c r="S158" s="39">
        <f t="shared" si="19"/>
        <v>17.792285714285718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7.6950000000000003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16.091083333333334</v>
      </c>
      <c r="M159" s="50">
        <f>+F7585</f>
        <v>15.532999999999999</v>
      </c>
      <c r="N159" s="50">
        <f>+G7585</f>
        <v>16.725000000000001</v>
      </c>
      <c r="O159" s="50">
        <f>+H7585</f>
        <v>0.34001394422803238</v>
      </c>
      <c r="P159" s="50">
        <f>+I7585</f>
        <v>1.1920000000000019</v>
      </c>
      <c r="Q159" s="39">
        <f t="shared" si="17"/>
        <v>16.443800595238095</v>
      </c>
      <c r="R159" s="39">
        <f t="shared" si="18"/>
        <v>15.352000000000002</v>
      </c>
      <c r="S159" s="39">
        <f t="shared" si="19"/>
        <v>17.520428571428571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7.6449999999999996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15.006812500000001</v>
      </c>
      <c r="M160" s="50">
        <f>+F7633</f>
        <v>14.385</v>
      </c>
      <c r="N160" s="50">
        <f>+G7633</f>
        <v>15.7</v>
      </c>
      <c r="O160" s="50">
        <f>+H7633</f>
        <v>0.41382413040355109</v>
      </c>
      <c r="P160" s="50">
        <f>+I7633</f>
        <v>1.3149999999999995</v>
      </c>
      <c r="Q160" s="39">
        <f t="shared" si="17"/>
        <v>16.29615178571429</v>
      </c>
      <c r="R160" s="39">
        <f t="shared" si="18"/>
        <v>15.191428571428572</v>
      </c>
      <c r="S160" s="39">
        <f t="shared" si="19"/>
        <v>17.377428571428574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7.5940000000000003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14.743541666666665</v>
      </c>
      <c r="M161" s="50">
        <f>+F7681</f>
        <v>13.906000000000001</v>
      </c>
      <c r="N161" s="50">
        <f>+G7681</f>
        <v>15.509</v>
      </c>
      <c r="O161" s="50">
        <f>+H7681</f>
        <v>0.55164836002708051</v>
      </c>
      <c r="P161" s="50">
        <f>+I7681</f>
        <v>1.6029999999999998</v>
      </c>
      <c r="Q161" s="39">
        <f t="shared" si="17"/>
        <v>16.113244047619048</v>
      </c>
      <c r="R161" s="39">
        <f t="shared" si="18"/>
        <v>15.099000000000002</v>
      </c>
      <c r="S161" s="39">
        <f t="shared" si="19"/>
        <v>17.105142857142855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7.5190000000000001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14.880125</v>
      </c>
      <c r="M162" s="50">
        <f>+F7729</f>
        <v>14.074</v>
      </c>
      <c r="N162" s="50">
        <f>+G7729</f>
        <v>15.651999999999999</v>
      </c>
      <c r="O162" s="50">
        <f>+H7729</f>
        <v>0.56460807815235292</v>
      </c>
      <c r="P162" s="50">
        <f>+I7729</f>
        <v>1.5779999999999994</v>
      </c>
      <c r="Q162" s="39">
        <f t="shared" si="17"/>
        <v>15.881416666666667</v>
      </c>
      <c r="R162" s="39">
        <f t="shared" si="18"/>
        <v>14.94857142857143</v>
      </c>
      <c r="S162" s="39">
        <f t="shared" si="19"/>
        <v>16.805714285714284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7.4690000000000003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16.069812500000001</v>
      </c>
      <c r="M163" s="50">
        <f>+F7777</f>
        <v>14.601000000000001</v>
      </c>
      <c r="N163" s="50">
        <f>+G7777</f>
        <v>17.439</v>
      </c>
      <c r="O163" s="50">
        <f>+H7777</f>
        <v>1.1771953625216809</v>
      </c>
      <c r="P163" s="50">
        <f>+I7777</f>
        <v>2.8379999999999992</v>
      </c>
      <c r="Q163" s="39">
        <f t="shared" si="17"/>
        <v>15.795107142857143</v>
      </c>
      <c r="R163" s="39">
        <f t="shared" si="18"/>
        <v>14.859714285714286</v>
      </c>
      <c r="S163" s="39">
        <f t="shared" si="19"/>
        <v>16.707142857142856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7.4189999999999996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17.019562499999996</v>
      </c>
      <c r="M164" s="50">
        <f>+F7825</f>
        <v>15.891</v>
      </c>
      <c r="N164" s="50">
        <f>+G7825</f>
        <v>18.033000000000001</v>
      </c>
      <c r="O164" s="50">
        <f>+H7825</f>
        <v>0.82341522593920424</v>
      </c>
      <c r="P164" s="50">
        <f>+I7825</f>
        <v>2.1420000000000012</v>
      </c>
      <c r="Q164" s="39">
        <f t="shared" si="17"/>
        <v>15.824690476190474</v>
      </c>
      <c r="R164" s="39">
        <f t="shared" si="18"/>
        <v>14.941571428571431</v>
      </c>
      <c r="S164" s="39">
        <f t="shared" si="19"/>
        <v>16.693428571428573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7.3929999999999998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16.585020833333342</v>
      </c>
      <c r="M165" s="50">
        <f>+F7873</f>
        <v>16.201000000000001</v>
      </c>
      <c r="N165" s="50">
        <f>+G7873</f>
        <v>17.390999999999998</v>
      </c>
      <c r="O165" s="50">
        <f>+H7873</f>
        <v>0.26529505770338802</v>
      </c>
      <c r="P165" s="50">
        <f>+I7873</f>
        <v>1.1899999999999977</v>
      </c>
      <c r="Q165" s="39">
        <f t="shared" si="17"/>
        <v>15.770851190476192</v>
      </c>
      <c r="R165" s="39">
        <f t="shared" si="18"/>
        <v>14.941571428571431</v>
      </c>
      <c r="S165" s="39">
        <f t="shared" si="19"/>
        <v>16.635571428571431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7.343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15.481729166666669</v>
      </c>
      <c r="M166" s="50">
        <f>+F7921</f>
        <v>15.079000000000001</v>
      </c>
      <c r="N166" s="50">
        <f>+G7921</f>
        <v>16.106000000000002</v>
      </c>
      <c r="O166" s="50">
        <f>+H7921</f>
        <v>0.28840358391724613</v>
      </c>
      <c r="P166" s="50">
        <f>+I7921</f>
        <v>1.027000000000001</v>
      </c>
      <c r="Q166" s="39">
        <f t="shared" si="17"/>
        <v>15.683800595238097</v>
      </c>
      <c r="R166" s="39">
        <f t="shared" si="18"/>
        <v>14.876714285714286</v>
      </c>
      <c r="S166" s="39">
        <f t="shared" si="19"/>
        <v>16.547142857142855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7.3179999999999996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15.411604166666669</v>
      </c>
      <c r="M167" s="50">
        <f>+F7969</f>
        <v>14.409000000000001</v>
      </c>
      <c r="N167" s="50">
        <f>+G7969</f>
        <v>16.248999999999999</v>
      </c>
      <c r="O167" s="50">
        <f>+H7969</f>
        <v>0.70229610472056148</v>
      </c>
      <c r="P167" s="50">
        <f>+I7969</f>
        <v>1.8399999999999981</v>
      </c>
      <c r="Q167" s="39">
        <f t="shared" si="17"/>
        <v>15.741627976190475</v>
      </c>
      <c r="R167" s="39">
        <f t="shared" si="18"/>
        <v>14.880142857142859</v>
      </c>
      <c r="S167" s="39">
        <f t="shared" si="19"/>
        <v>16.625571428571426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7.3179999999999996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15.681520833333343</v>
      </c>
      <c r="M168" s="50">
        <f>+F8017</f>
        <v>15.127000000000001</v>
      </c>
      <c r="N168" s="50">
        <f>+G8017</f>
        <v>16.225000000000001</v>
      </c>
      <c r="O168" s="50">
        <f>+H8017</f>
        <v>0.3868029895802601</v>
      </c>
      <c r="P168" s="50">
        <f>+I8017</f>
        <v>1.0980000000000008</v>
      </c>
      <c r="Q168" s="39">
        <f t="shared" si="17"/>
        <v>15.875625000000001</v>
      </c>
      <c r="R168" s="39">
        <f t="shared" si="18"/>
        <v>15.05457142857143</v>
      </c>
      <c r="S168" s="39">
        <f t="shared" si="19"/>
        <v>16.727857142857143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7.3179999999999996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15.058270833333333</v>
      </c>
      <c r="M169" s="50">
        <f>+F8065</f>
        <v>14.577</v>
      </c>
      <c r="N169" s="50">
        <f>+G8065</f>
        <v>15.532999999999999</v>
      </c>
      <c r="O169" s="50">
        <f>+H8065</f>
        <v>0.32279073911570821</v>
      </c>
      <c r="P169" s="50">
        <f>+I8065</f>
        <v>0.95599999999999952</v>
      </c>
      <c r="Q169" s="39">
        <f t="shared" si="17"/>
        <v>15.901074404761905</v>
      </c>
      <c r="R169" s="39">
        <f t="shared" si="18"/>
        <v>15.126428571428571</v>
      </c>
      <c r="S169" s="39">
        <f t="shared" si="19"/>
        <v>16.71085714285714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7.3179999999999996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15.244833333333334</v>
      </c>
      <c r="M170" s="50">
        <f>+F8113</f>
        <v>13.69</v>
      </c>
      <c r="N170" s="50">
        <f>+G8113</f>
        <v>16.606000000000002</v>
      </c>
      <c r="O170" s="50">
        <f>+H8113</f>
        <v>1.124679875651305</v>
      </c>
      <c r="P170" s="50">
        <f>+I8113</f>
        <v>2.9160000000000021</v>
      </c>
      <c r="Q170" s="39">
        <f t="shared" si="17"/>
        <v>15.78322023809524</v>
      </c>
      <c r="R170" s="39">
        <f t="shared" si="18"/>
        <v>14.996285714285714</v>
      </c>
      <c r="S170" s="39">
        <f t="shared" si="19"/>
        <v>16.591857142857144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7.343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16.754500000000004</v>
      </c>
      <c r="M171" s="50">
        <f>+F8161</f>
        <v>14.888</v>
      </c>
      <c r="N171" s="50">
        <f>+G8161</f>
        <v>18.509</v>
      </c>
      <c r="O171" s="50">
        <f>+H8161</f>
        <v>1.4554552990935772</v>
      </c>
      <c r="P171" s="50">
        <f>+I8161</f>
        <v>3.6210000000000004</v>
      </c>
      <c r="Q171" s="39">
        <f t="shared" si="17"/>
        <v>15.745354166666672</v>
      </c>
      <c r="R171" s="39">
        <f t="shared" si="18"/>
        <v>14.853</v>
      </c>
      <c r="S171" s="39">
        <f t="shared" si="19"/>
        <v>16.659857142857145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7.3680000000000003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18.015750000000001</v>
      </c>
      <c r="M172" s="50">
        <f>+F8209</f>
        <v>16.225000000000001</v>
      </c>
      <c r="N172" s="50">
        <f>+G8209</f>
        <v>19.555</v>
      </c>
      <c r="O172" s="50">
        <f>+H8209</f>
        <v>1.2775191800200687</v>
      </c>
      <c r="P172" s="50">
        <f>+I8209</f>
        <v>3.3299999999999983</v>
      </c>
      <c r="Q172" s="39">
        <f t="shared" si="17"/>
        <v>15.949744047619051</v>
      </c>
      <c r="R172" s="39">
        <f t="shared" si="18"/>
        <v>14.856428571428571</v>
      </c>
      <c r="S172" s="39">
        <f t="shared" si="19"/>
        <v>16.968999999999998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7.4189999999999996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18.447166666666668</v>
      </c>
      <c r="M173" s="50">
        <f>+F8257</f>
        <v>17.795999999999999</v>
      </c>
      <c r="N173" s="50">
        <f>+G8257</f>
        <v>19.079999999999998</v>
      </c>
      <c r="O173" s="50">
        <f>+H8257</f>
        <v>0.45605539665998379</v>
      </c>
      <c r="P173" s="50">
        <f>+I8257</f>
        <v>1.2839999999999989</v>
      </c>
      <c r="Q173" s="39">
        <f t="shared" si="17"/>
        <v>16.373377976190479</v>
      </c>
      <c r="R173" s="39">
        <f t="shared" si="18"/>
        <v>15.244571428571428</v>
      </c>
      <c r="S173" s="39">
        <f t="shared" si="19"/>
        <v>17.39385714285714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7.444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18.825166666666661</v>
      </c>
      <c r="M174" s="50">
        <f>+F8305</f>
        <v>17.701000000000001</v>
      </c>
      <c r="N174" s="50">
        <f>+G8305</f>
        <v>20.149999999999999</v>
      </c>
      <c r="O174" s="50">
        <f>+H8305</f>
        <v>0.87817776355198307</v>
      </c>
      <c r="P174" s="50">
        <f>+I8305</f>
        <v>2.4489999999999981</v>
      </c>
      <c r="Q174" s="39">
        <f t="shared" si="17"/>
        <v>16.861029761904764</v>
      </c>
      <c r="R174" s="39">
        <f t="shared" si="18"/>
        <v>15.714857142857142</v>
      </c>
      <c r="S174" s="39">
        <f t="shared" si="19"/>
        <v>17.951142857142855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7.4690000000000003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19.346374999999995</v>
      </c>
      <c r="M175" s="50">
        <f>+F8353</f>
        <v>17.463000000000001</v>
      </c>
      <c r="N175" s="50">
        <f>+G8353</f>
        <v>20.913</v>
      </c>
      <c r="O175" s="50">
        <f>+H8353</f>
        <v>1.3117124202370938</v>
      </c>
      <c r="P175" s="50">
        <f>+I8353</f>
        <v>3.4499999999999993</v>
      </c>
      <c r="Q175" s="39">
        <f t="shared" si="17"/>
        <v>17.384580357142855</v>
      </c>
      <c r="R175" s="39">
        <f t="shared" si="18"/>
        <v>16.048571428571428</v>
      </c>
      <c r="S175" s="39">
        <f t="shared" si="19"/>
        <v>18.620857142857144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7.4939999999999998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20.719458333333343</v>
      </c>
      <c r="M176" s="50">
        <f>+F8401</f>
        <v>18.628</v>
      </c>
      <c r="N176" s="50">
        <f>+G8401</f>
        <v>22.465</v>
      </c>
      <c r="O176" s="50">
        <f>+H8401</f>
        <v>1.4812047563189377</v>
      </c>
      <c r="P176" s="50">
        <f>+I8401</f>
        <v>3.8369999999999997</v>
      </c>
      <c r="Q176" s="39">
        <f t="shared" si="17"/>
        <v>18.19332142857143</v>
      </c>
      <c r="R176" s="39">
        <f t="shared" si="18"/>
        <v>16.627285714285716</v>
      </c>
      <c r="S176" s="39">
        <f t="shared" si="19"/>
        <v>19.611142857142855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7.5439999999999996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20.966833333333337</v>
      </c>
      <c r="M177" s="50">
        <f>+F8449</f>
        <v>19.77</v>
      </c>
      <c r="N177" s="50">
        <f>+G8449</f>
        <v>21.890999999999998</v>
      </c>
      <c r="O177" s="50">
        <f>+H8449</f>
        <v>0.76576384708573564</v>
      </c>
      <c r="P177" s="50">
        <f>+I8449</f>
        <v>2.1209999999999987</v>
      </c>
      <c r="Q177" s="39">
        <f t="shared" si="17"/>
        <v>19.010750000000002</v>
      </c>
      <c r="R177" s="39">
        <f t="shared" si="18"/>
        <v>17.495857142857144</v>
      </c>
      <c r="S177" s="39">
        <f t="shared" si="19"/>
        <v>20.366142857142854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7.569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21.033562499999999</v>
      </c>
      <c r="M178" s="50">
        <f>+F8497</f>
        <v>19.318000000000001</v>
      </c>
      <c r="N178" s="50">
        <f>+G8497</f>
        <v>22.417000000000002</v>
      </c>
      <c r="O178" s="50">
        <f>+H8497</f>
        <v>1.0768024158679945</v>
      </c>
      <c r="P178" s="50">
        <f>+I8497</f>
        <v>3.0990000000000002</v>
      </c>
      <c r="Q178" s="39">
        <f t="shared" si="17"/>
        <v>19.622044642857141</v>
      </c>
      <c r="R178" s="39">
        <f t="shared" si="18"/>
        <v>18.128714285714285</v>
      </c>
      <c r="S178" s="39">
        <f t="shared" si="19"/>
        <v>20.924428571428571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7.569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21.612604166666657</v>
      </c>
      <c r="M179" s="50">
        <f>+F8545</f>
        <v>19.77</v>
      </c>
      <c r="N179" s="50">
        <f>+G8545</f>
        <v>23.064</v>
      </c>
      <c r="O179" s="50">
        <f>+H8545</f>
        <v>1.1841555342707188</v>
      </c>
      <c r="P179" s="50">
        <f>+I8545</f>
        <v>3.2940000000000005</v>
      </c>
      <c r="Q179" s="39">
        <f t="shared" si="17"/>
        <v>20.135880952380951</v>
      </c>
      <c r="R179" s="39">
        <f t="shared" si="18"/>
        <v>18.635142857142856</v>
      </c>
      <c r="S179" s="39">
        <f t="shared" si="19"/>
        <v>21.425714285714285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7.5940000000000003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21.391479166666667</v>
      </c>
      <c r="M180" s="50">
        <f>+F8593</f>
        <v>20.484000000000002</v>
      </c>
      <c r="N180" s="50">
        <f>+G8593</f>
        <v>22.489000000000001</v>
      </c>
      <c r="O180" s="50">
        <f>+H8593</f>
        <v>0.629801724610766</v>
      </c>
      <c r="P180" s="50">
        <f>+I8593</f>
        <v>2.004999999999999</v>
      </c>
      <c r="Q180" s="39">
        <f t="shared" si="17"/>
        <v>20.556497023809523</v>
      </c>
      <c r="R180" s="39">
        <f t="shared" si="18"/>
        <v>19.019142857142857</v>
      </c>
      <c r="S180" s="39">
        <f t="shared" si="19"/>
        <v>21.912714285714287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7.5940000000000003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19.88262499999999</v>
      </c>
      <c r="M181" s="50">
        <f>+F8641</f>
        <v>19.126999999999999</v>
      </c>
      <c r="N181" s="50">
        <f>+G8641</f>
        <v>20.864999999999998</v>
      </c>
      <c r="O181" s="50">
        <f>+H8641</f>
        <v>0.47778761528439501</v>
      </c>
      <c r="P181" s="50">
        <f>+I8641</f>
        <v>1.7379999999999995</v>
      </c>
      <c r="Q181" s="39">
        <f t="shared" si="17"/>
        <v>20.707562499999998</v>
      </c>
      <c r="R181" s="39">
        <f t="shared" si="18"/>
        <v>19.222857142857144</v>
      </c>
      <c r="S181" s="39">
        <f t="shared" si="19"/>
        <v>22.014857142857146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7.6189999999999998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18.882208333333327</v>
      </c>
      <c r="M182" s="50">
        <f>+F8689</f>
        <v>17.533999999999999</v>
      </c>
      <c r="N182" s="50">
        <f>+G8689</f>
        <v>20.198</v>
      </c>
      <c r="O182" s="50">
        <f>+H8689</f>
        <v>0.90497156316750882</v>
      </c>
      <c r="P182" s="50">
        <f>+I8689</f>
        <v>2.6640000000000015</v>
      </c>
      <c r="Q182" s="39">
        <f t="shared" si="17"/>
        <v>20.641252976190476</v>
      </c>
      <c r="R182" s="39">
        <f t="shared" si="18"/>
        <v>19.233000000000001</v>
      </c>
      <c r="S182" s="39">
        <f t="shared" si="19"/>
        <v>21.912714285714287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7.6189999999999998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18.826124999999998</v>
      </c>
      <c r="M183" s="50">
        <f>+F8737</f>
        <v>17.724</v>
      </c>
      <c r="N183" s="50">
        <f>+G8737</f>
        <v>20.007000000000001</v>
      </c>
      <c r="O183" s="50">
        <f>+H8737</f>
        <v>0.76620856071349031</v>
      </c>
      <c r="P183" s="50">
        <f>+I8737</f>
        <v>2.2830000000000013</v>
      </c>
      <c r="Q183" s="39">
        <f t="shared" si="17"/>
        <v>20.370776785714281</v>
      </c>
      <c r="R183" s="39">
        <f t="shared" si="18"/>
        <v>19.103857142857144</v>
      </c>
      <c r="S183" s="39">
        <f t="shared" si="19"/>
        <v>21.56157142857143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7.6189999999999998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18.438583333333334</v>
      </c>
      <c r="M184" s="50">
        <f>+F8785</f>
        <v>17.818999999999999</v>
      </c>
      <c r="N184" s="50">
        <f>+G8785</f>
        <v>19.126999999999999</v>
      </c>
      <c r="O184" s="50">
        <f>+H8785</f>
        <v>0.41291052213618878</v>
      </c>
      <c r="P184" s="50">
        <f>+I8785</f>
        <v>1.3079999999999998</v>
      </c>
      <c r="Q184" s="39">
        <f t="shared" si="17"/>
        <v>20.00959821428571</v>
      </c>
      <c r="R184" s="39">
        <f t="shared" si="18"/>
        <v>18.825142857142858</v>
      </c>
      <c r="S184" s="39">
        <f t="shared" si="19"/>
        <v>21.166714285714285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7.6189999999999998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18.359854166666661</v>
      </c>
      <c r="M185" s="50">
        <f>+F8833</f>
        <v>16.654</v>
      </c>
      <c r="N185" s="50">
        <f>+G8833</f>
        <v>20.103000000000002</v>
      </c>
      <c r="O185" s="50">
        <f>+H8833</f>
        <v>1.2497623942613767</v>
      </c>
      <c r="P185" s="50">
        <f>+I8833</f>
        <v>3.4490000000000016</v>
      </c>
      <c r="Q185" s="39">
        <f t="shared" si="17"/>
        <v>19.627639880952376</v>
      </c>
      <c r="R185" s="39">
        <f t="shared" si="18"/>
        <v>18.444571428571429</v>
      </c>
      <c r="S185" s="39">
        <f t="shared" si="19"/>
        <v>20.836142857142853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7.6189999999999998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18.364749999999997</v>
      </c>
      <c r="M186" s="50">
        <f>+F8881</f>
        <v>17.177</v>
      </c>
      <c r="N186" s="50">
        <f>+G8881</f>
        <v>19.27</v>
      </c>
      <c r="O186" s="50">
        <f>+H8881</f>
        <v>0.71189311593148474</v>
      </c>
      <c r="P186" s="50">
        <f>+I8881</f>
        <v>2.093</v>
      </c>
      <c r="Q186" s="39">
        <f t="shared" si="17"/>
        <v>19.163660714285708</v>
      </c>
      <c r="R186" s="39">
        <f t="shared" si="18"/>
        <v>18.074142857142856</v>
      </c>
      <c r="S186" s="39">
        <f t="shared" si="19"/>
        <v>20.294142857142855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7.5940000000000003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18.55458333333333</v>
      </c>
      <c r="M187" s="50">
        <f>+F8929</f>
        <v>17.463000000000001</v>
      </c>
      <c r="N187" s="50">
        <f>+G8929</f>
        <v>19.698</v>
      </c>
      <c r="O187" s="50">
        <f>+H8929</f>
        <v>0.73195023180812724</v>
      </c>
      <c r="P187" s="50">
        <f>+I8929</f>
        <v>2.2349999999999994</v>
      </c>
      <c r="Q187" s="39">
        <f t="shared" si="17"/>
        <v>18.758389880952375</v>
      </c>
      <c r="R187" s="39">
        <f t="shared" si="18"/>
        <v>17.642571428571426</v>
      </c>
      <c r="S187" s="39">
        <f t="shared" si="19"/>
        <v>19.895428571428571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7.569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18.654729166666666</v>
      </c>
      <c r="M188" s="50">
        <f>+F8977</f>
        <v>17.367999999999999</v>
      </c>
      <c r="N188" s="50">
        <f>+G8977</f>
        <v>19.984000000000002</v>
      </c>
      <c r="O188" s="50">
        <f>+H8977</f>
        <v>0.84778664868255471</v>
      </c>
      <c r="P188" s="50">
        <f>+I8977</f>
        <v>2.6160000000000032</v>
      </c>
      <c r="Q188" s="39">
        <f t="shared" si="17"/>
        <v>18.582976190476188</v>
      </c>
      <c r="R188" s="39">
        <f t="shared" si="18"/>
        <v>17.391285714285711</v>
      </c>
      <c r="S188" s="39">
        <f t="shared" si="19"/>
        <v>19.769571428571428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7.569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17.936854166666667</v>
      </c>
      <c r="M189" s="50">
        <f>+F9025</f>
        <v>17.367999999999999</v>
      </c>
      <c r="N189" s="50">
        <f>+G9025</f>
        <v>18.960999999999999</v>
      </c>
      <c r="O189" s="50">
        <f>+H9025</f>
        <v>0.37215330801044977</v>
      </c>
      <c r="P189" s="50">
        <f>+I9025</f>
        <v>1.593</v>
      </c>
      <c r="Q189" s="39">
        <f t="shared" ref="Q189:Q252" si="21">IF(L189="","",(AVERAGE(L183:L189)))</f>
        <v>18.447925595238097</v>
      </c>
      <c r="R189" s="39">
        <f t="shared" ref="R189:R252" si="22">IF(L189="","",(AVERAGE(M183:M189)))</f>
        <v>17.367571428571427</v>
      </c>
      <c r="S189" s="39">
        <f t="shared" ref="S189:S252" si="23">IF(L189="","",(AVERAGE(N183:N189)))</f>
        <v>19.592857142857149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7.5439999999999996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18.068520833333331</v>
      </c>
      <c r="M190" s="50">
        <f>+F9073</f>
        <v>17.106000000000002</v>
      </c>
      <c r="N190" s="50">
        <f>+G9073</f>
        <v>19.126999999999999</v>
      </c>
      <c r="O190" s="50">
        <f>+H9073</f>
        <v>0.70687947721052025</v>
      </c>
      <c r="P190" s="50">
        <f>+I9073</f>
        <v>2.0209999999999972</v>
      </c>
      <c r="Q190" s="39">
        <f t="shared" si="21"/>
        <v>18.339696428571425</v>
      </c>
      <c r="R190" s="39">
        <f t="shared" si="22"/>
        <v>17.279285714285713</v>
      </c>
      <c r="S190" s="39">
        <f t="shared" si="23"/>
        <v>19.467142857142857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7.5190000000000001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18.643374999999992</v>
      </c>
      <c r="M191" s="50">
        <f>+F9121</f>
        <v>17.201000000000001</v>
      </c>
      <c r="N191" s="50">
        <f>+G9121</f>
        <v>20.126000000000001</v>
      </c>
      <c r="O191" s="50">
        <f>+H9121</f>
        <v>1.0877600765070179</v>
      </c>
      <c r="P191" s="50">
        <f>+I9121</f>
        <v>2.9250000000000007</v>
      </c>
      <c r="Q191" s="39">
        <f t="shared" si="21"/>
        <v>18.368952380952379</v>
      </c>
      <c r="R191" s="39">
        <f t="shared" si="22"/>
        <v>17.190999999999999</v>
      </c>
      <c r="S191" s="39">
        <f t="shared" si="23"/>
        <v>19.609857142857145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7.4939999999999998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18.638333333333325</v>
      </c>
      <c r="M192" s="50">
        <f>+F9169</f>
        <v>17.558</v>
      </c>
      <c r="N192" s="50">
        <f>+G9169</f>
        <v>19.436</v>
      </c>
      <c r="O192" s="50">
        <f>+H9169</f>
        <v>0.61808989683328097</v>
      </c>
      <c r="P192" s="50">
        <f>+I9169</f>
        <v>1.8780000000000001</v>
      </c>
      <c r="Q192" s="39">
        <f t="shared" si="21"/>
        <v>18.408735119047613</v>
      </c>
      <c r="R192" s="39">
        <f t="shared" si="22"/>
        <v>17.320142857142855</v>
      </c>
      <c r="S192" s="39">
        <f t="shared" si="23"/>
        <v>19.514571428571429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7.4690000000000003</v>
      </c>
      <c r="E193" s="39">
        <f>+IF(D193="","",AVERAGE(D146:D193))</f>
        <v>7.6175833333333349</v>
      </c>
      <c r="F193" s="39">
        <f>+IF(D193="","",MIN(D146:D193))</f>
        <v>7.3179999999999996</v>
      </c>
      <c r="G193" s="39">
        <f>+IF(D193="","",MAX(D146:D193))</f>
        <v>8.07</v>
      </c>
      <c r="H193" s="39">
        <f>STDEV(D146:D193)</f>
        <v>0.21913280082443876</v>
      </c>
      <c r="I193" s="39">
        <f>+IF(F193="","",(G193-F193))</f>
        <v>0.75200000000000067</v>
      </c>
      <c r="J193" s="46">
        <f t="shared" si="20"/>
        <v>192</v>
      </c>
      <c r="K193" s="49">
        <f>+A9217</f>
        <v>43291</v>
      </c>
      <c r="L193" s="50">
        <f>+E9217</f>
        <v>19.350687499999996</v>
      </c>
      <c r="M193" s="50">
        <f>+F9217</f>
        <v>17.890999999999998</v>
      </c>
      <c r="N193" s="50">
        <f>+G9217</f>
        <v>20.984000000000002</v>
      </c>
      <c r="O193" s="50">
        <f>+H9217</f>
        <v>1.129778233863959</v>
      </c>
      <c r="P193" s="50">
        <f>+I9217</f>
        <v>3.0930000000000035</v>
      </c>
      <c r="Q193" s="39">
        <f t="shared" si="21"/>
        <v>18.549583333333327</v>
      </c>
      <c r="R193" s="39">
        <f t="shared" si="22"/>
        <v>17.422142857142855</v>
      </c>
      <c r="S193" s="39">
        <f t="shared" si="23"/>
        <v>19.759428571428572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7.444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19.745854166666664</v>
      </c>
      <c r="M194" s="50">
        <f>+F9265</f>
        <v>18.033000000000001</v>
      </c>
      <c r="N194" s="50">
        <f>+G9265</f>
        <v>21.318000000000001</v>
      </c>
      <c r="O194" s="50">
        <f>+H9265</f>
        <v>1.0610107984607673</v>
      </c>
      <c r="P194" s="50">
        <f>+I9265</f>
        <v>3.2850000000000001</v>
      </c>
      <c r="Q194" s="39">
        <f t="shared" si="21"/>
        <v>18.719764880952376</v>
      </c>
      <c r="R194" s="39">
        <f t="shared" si="22"/>
        <v>17.503571428571426</v>
      </c>
      <c r="S194" s="39">
        <f t="shared" si="23"/>
        <v>19.990857142857148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7.4189999999999996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19.566604166666661</v>
      </c>
      <c r="M195" s="50">
        <f>+F9313</f>
        <v>18.318999999999999</v>
      </c>
      <c r="N195" s="50">
        <f>+G9313</f>
        <v>20.792999999999999</v>
      </c>
      <c r="O195" s="50">
        <f>+H9313</f>
        <v>0.80077613254289404</v>
      </c>
      <c r="P195" s="50">
        <f>+I9313</f>
        <v>2.4740000000000002</v>
      </c>
      <c r="Q195" s="39">
        <f t="shared" si="21"/>
        <v>18.85003273809523</v>
      </c>
      <c r="R195" s="39">
        <f t="shared" si="22"/>
        <v>17.639428571428571</v>
      </c>
      <c r="S195" s="39">
        <f t="shared" si="23"/>
        <v>20.106428571428573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7.4189999999999996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19.780145833333332</v>
      </c>
      <c r="M196" s="50">
        <f>+F9361</f>
        <v>18.010000000000002</v>
      </c>
      <c r="N196" s="50">
        <f>+G9361</f>
        <v>21.484999999999999</v>
      </c>
      <c r="O196" s="50">
        <f>+H9361</f>
        <v>1.1590735660309188</v>
      </c>
      <c r="P196" s="50">
        <f>+I9361</f>
        <v>3.4749999999999979</v>
      </c>
      <c r="Q196" s="39">
        <f t="shared" si="21"/>
        <v>19.113360119047616</v>
      </c>
      <c r="R196" s="39">
        <f t="shared" si="22"/>
        <v>17.73114285714286</v>
      </c>
      <c r="S196" s="39">
        <f t="shared" si="23"/>
        <v>20.467000000000002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7.3929999999999998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20.337062499999991</v>
      </c>
      <c r="M197" s="50">
        <f>+F9409</f>
        <v>18.888999999999999</v>
      </c>
      <c r="N197" s="50">
        <f>+G9409</f>
        <v>21.890999999999998</v>
      </c>
      <c r="O197" s="50">
        <f>+H9409</f>
        <v>0.99468610265708879</v>
      </c>
      <c r="P197" s="50">
        <f>+I9409</f>
        <v>3.0019999999999989</v>
      </c>
      <c r="Q197" s="39">
        <f t="shared" si="21"/>
        <v>19.437437499999994</v>
      </c>
      <c r="R197" s="39">
        <f t="shared" si="22"/>
        <v>17.985857142857142</v>
      </c>
      <c r="S197" s="39">
        <f t="shared" si="23"/>
        <v>20.861857142857144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7.3680000000000003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21.270541666666666</v>
      </c>
      <c r="M198" s="50">
        <f>+F9457</f>
        <v>19.532</v>
      </c>
      <c r="N198" s="50">
        <f>+G9457</f>
        <v>23.04</v>
      </c>
      <c r="O198" s="50">
        <f>+H9457</f>
        <v>1.2261067767589346</v>
      </c>
      <c r="P198" s="50">
        <f>+I9457</f>
        <v>3.5079999999999991</v>
      </c>
      <c r="Q198" s="39">
        <f t="shared" si="21"/>
        <v>19.812747023809521</v>
      </c>
      <c r="R198" s="39">
        <f t="shared" si="22"/>
        <v>18.318857142857144</v>
      </c>
      <c r="S198" s="39">
        <f t="shared" si="23"/>
        <v>21.278142857142857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7.3680000000000003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22.228374999999986</v>
      </c>
      <c r="M199" s="50">
        <f>+F9505</f>
        <v>20.673999999999999</v>
      </c>
      <c r="N199" s="50">
        <f>+G9505</f>
        <v>24.122</v>
      </c>
      <c r="O199" s="50">
        <f>+H9505</f>
        <v>1.1563032000412057</v>
      </c>
      <c r="P199" s="50">
        <f>+I9505</f>
        <v>3.4480000000000004</v>
      </c>
      <c r="Q199" s="39">
        <f t="shared" si="21"/>
        <v>20.32561011904761</v>
      </c>
      <c r="R199" s="39">
        <f t="shared" si="22"/>
        <v>18.763999999999999</v>
      </c>
      <c r="S199" s="39">
        <f t="shared" si="23"/>
        <v>21.947571428571425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7.343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21.542583333333329</v>
      </c>
      <c r="M200" s="50">
        <f>+F9553</f>
        <v>20.484000000000002</v>
      </c>
      <c r="N200" s="50">
        <f>+G9553</f>
        <v>23.28</v>
      </c>
      <c r="O200" s="50">
        <f>+H9553</f>
        <v>0.77041590959615125</v>
      </c>
      <c r="P200" s="50">
        <f>+I9553</f>
        <v>2.7959999999999994</v>
      </c>
      <c r="Q200" s="39">
        <f t="shared" si="21"/>
        <v>20.638738095238089</v>
      </c>
      <c r="R200" s="39">
        <f t="shared" si="22"/>
        <v>19.134428571428572</v>
      </c>
      <c r="S200" s="39">
        <f t="shared" si="23"/>
        <v>22.275571428571428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7.3179999999999996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20.96383333333333</v>
      </c>
      <c r="M201" s="50">
        <f>+F9601</f>
        <v>19.222000000000001</v>
      </c>
      <c r="N201" s="50">
        <f>+G9601</f>
        <v>22.8</v>
      </c>
      <c r="O201" s="50">
        <f>+H9601</f>
        <v>1.2573928334409463</v>
      </c>
      <c r="P201" s="50">
        <f>+I9601</f>
        <v>3.5779999999999994</v>
      </c>
      <c r="Q201" s="39">
        <f t="shared" si="21"/>
        <v>20.812735119047613</v>
      </c>
      <c r="R201" s="39">
        <f t="shared" si="22"/>
        <v>19.304285714285719</v>
      </c>
      <c r="S201" s="39">
        <f t="shared" si="23"/>
        <v>22.487285714285715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7.2930000000000001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22.144354166666659</v>
      </c>
      <c r="M202" s="50">
        <f>+F9649</f>
        <v>20.507000000000001</v>
      </c>
      <c r="N202" s="50">
        <f>+G9649</f>
        <v>23.93</v>
      </c>
      <c r="O202" s="50">
        <f>+H9649</f>
        <v>1.2253443196442364</v>
      </c>
      <c r="P202" s="50">
        <f>+I9649</f>
        <v>3.4229999999999983</v>
      </c>
      <c r="Q202" s="39">
        <f t="shared" si="21"/>
        <v>21.180985119047616</v>
      </c>
      <c r="R202" s="39">
        <f t="shared" si="22"/>
        <v>19.616857142857146</v>
      </c>
      <c r="S202" s="39">
        <f t="shared" si="23"/>
        <v>22.93542857142857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7.2930000000000001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22.807500000000001</v>
      </c>
      <c r="M203" s="50">
        <f>+F9697</f>
        <v>21.103000000000002</v>
      </c>
      <c r="N203" s="50">
        <f>+G9697</f>
        <v>24.556999999999999</v>
      </c>
      <c r="O203" s="50">
        <f>+H9697</f>
        <v>1.1866427521695799</v>
      </c>
      <c r="P203" s="50">
        <f>+I9697</f>
        <v>3.4539999999999971</v>
      </c>
      <c r="Q203" s="39">
        <f t="shared" si="21"/>
        <v>21.613464285714283</v>
      </c>
      <c r="R203" s="39">
        <f t="shared" si="22"/>
        <v>20.058714285714291</v>
      </c>
      <c r="S203" s="39">
        <f t="shared" si="23"/>
        <v>23.374285714285712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7.2679999999999998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23.055145833333327</v>
      </c>
      <c r="M204" s="50">
        <f>+F9745</f>
        <v>21.39</v>
      </c>
      <c r="N204" s="50">
        <f>+G9745</f>
        <v>25.088999999999999</v>
      </c>
      <c r="O204" s="50">
        <f>+H9745</f>
        <v>1.2140999291057595</v>
      </c>
      <c r="P204" s="50">
        <f>+I9745</f>
        <v>3.6989999999999981</v>
      </c>
      <c r="Q204" s="39">
        <f t="shared" si="21"/>
        <v>22.001761904761899</v>
      </c>
      <c r="R204" s="39">
        <f t="shared" si="22"/>
        <v>20.416000000000004</v>
      </c>
      <c r="S204" s="39">
        <f t="shared" si="23"/>
        <v>23.831142857142854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7.2679999999999998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22.696541666666661</v>
      </c>
      <c r="M205" s="50">
        <f>+F9793</f>
        <v>21.222999999999999</v>
      </c>
      <c r="N205" s="50">
        <f>+G9793</f>
        <v>24.725999999999999</v>
      </c>
      <c r="O205" s="50">
        <f>+H9793</f>
        <v>1.1618106550668876</v>
      </c>
      <c r="P205" s="50">
        <f>+I9793</f>
        <v>3.5030000000000001</v>
      </c>
      <c r="Q205" s="39">
        <f t="shared" si="21"/>
        <v>22.205476190476187</v>
      </c>
      <c r="R205" s="39">
        <f t="shared" si="22"/>
        <v>20.65757142857143</v>
      </c>
      <c r="S205" s="39">
        <f t="shared" si="23"/>
        <v>24.072000000000003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7.242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21.683312499999996</v>
      </c>
      <c r="M206" s="50">
        <f>+F9841</f>
        <v>20.484000000000002</v>
      </c>
      <c r="N206" s="50">
        <f>+G9841</f>
        <v>23.617000000000001</v>
      </c>
      <c r="O206" s="50">
        <f>+H9841</f>
        <v>0.9706211250282285</v>
      </c>
      <c r="P206" s="50">
        <f>+I9841</f>
        <v>3.1329999999999991</v>
      </c>
      <c r="Q206" s="39">
        <f t="shared" si="21"/>
        <v>22.127610119047613</v>
      </c>
      <c r="R206" s="39">
        <f t="shared" si="22"/>
        <v>20.630428571428574</v>
      </c>
      <c r="S206" s="39">
        <f t="shared" si="23"/>
        <v>23.999857142857142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7.2169999999999996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21.006958333333333</v>
      </c>
      <c r="M207" s="50">
        <f>+F9889</f>
        <v>19.984000000000002</v>
      </c>
      <c r="N207" s="50">
        <f>+G9889</f>
        <v>22.776</v>
      </c>
      <c r="O207" s="50">
        <f>+H9889</f>
        <v>0.93357767476664466</v>
      </c>
      <c r="P207" s="50">
        <f>+I9889</f>
        <v>2.791999999999998</v>
      </c>
      <c r="Q207" s="39">
        <f t="shared" si="21"/>
        <v>22.051092261904756</v>
      </c>
      <c r="R207" s="39">
        <f t="shared" si="22"/>
        <v>20.559000000000001</v>
      </c>
      <c r="S207" s="39">
        <f t="shared" si="23"/>
        <v>23.927857142857142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7.2169999999999996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20.705270833333334</v>
      </c>
      <c r="M208" s="50">
        <f>+F9937</f>
        <v>18.960999999999999</v>
      </c>
      <c r="N208" s="50">
        <f>+G9937</f>
        <v>22.943999999999999</v>
      </c>
      <c r="O208" s="50">
        <f>+H9937</f>
        <v>1.3226032476221159</v>
      </c>
      <c r="P208" s="50">
        <f>+I9937</f>
        <v>3.9830000000000005</v>
      </c>
      <c r="Q208" s="39">
        <f t="shared" si="21"/>
        <v>22.014154761904763</v>
      </c>
      <c r="R208" s="39">
        <f t="shared" si="22"/>
        <v>20.521714285714285</v>
      </c>
      <c r="S208" s="39">
        <f t="shared" si="23"/>
        <v>23.948428571428568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7.1920000000000002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21.554229166666662</v>
      </c>
      <c r="M209" s="50">
        <f>+F9985</f>
        <v>18.937000000000001</v>
      </c>
      <c r="N209" s="50">
        <f>+G9985</f>
        <v>24.629000000000001</v>
      </c>
      <c r="O209" s="50">
        <f>+H9985</f>
        <v>1.9430393195787568</v>
      </c>
      <c r="P209" s="50">
        <f>+I9985</f>
        <v>5.6920000000000002</v>
      </c>
      <c r="Q209" s="39">
        <f t="shared" si="21"/>
        <v>21.929851190476189</v>
      </c>
      <c r="R209" s="39">
        <f t="shared" si="22"/>
        <v>20.297428571428572</v>
      </c>
      <c r="S209" s="39">
        <f t="shared" si="23"/>
        <v>24.048285714285715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7.1669999999999998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22.732791666666671</v>
      </c>
      <c r="M210" s="50">
        <f>+F10033</f>
        <v>19.984000000000002</v>
      </c>
      <c r="N210" s="50">
        <f>+G10033</f>
        <v>26.134</v>
      </c>
      <c r="O210" s="50">
        <f>+H10033</f>
        <v>2.0659166731392169</v>
      </c>
      <c r="P210" s="50">
        <f>+I10033</f>
        <v>6.1499999999999986</v>
      </c>
      <c r="Q210" s="39">
        <f t="shared" si="21"/>
        <v>21.919178571428567</v>
      </c>
      <c r="R210" s="39">
        <f t="shared" si="22"/>
        <v>20.137571428571427</v>
      </c>
      <c r="S210" s="39">
        <f t="shared" si="23"/>
        <v>24.273571428571433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7.1420000000000003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23.236812499999996</v>
      </c>
      <c r="M211" s="50">
        <f>+F10081</f>
        <v>20.245999999999999</v>
      </c>
      <c r="N211" s="50">
        <f>+G10081</f>
        <v>27.283999999999999</v>
      </c>
      <c r="O211" s="50">
        <f>+H10081</f>
        <v>2.2314610008105227</v>
      </c>
      <c r="P211" s="50">
        <f>+I10081</f>
        <v>7.0380000000000003</v>
      </c>
      <c r="Q211" s="39">
        <f t="shared" si="21"/>
        <v>21.945130952380946</v>
      </c>
      <c r="R211" s="39">
        <f t="shared" si="22"/>
        <v>19.974142857142859</v>
      </c>
      <c r="S211" s="39">
        <f t="shared" si="23"/>
        <v>24.587142857142858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7.1420000000000003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23.195562499999998</v>
      </c>
      <c r="M212" s="50">
        <f>+F10129</f>
        <v>20.317</v>
      </c>
      <c r="N212" s="50">
        <f>+G10129</f>
        <v>27.21</v>
      </c>
      <c r="O212" s="50">
        <f>+H10129</f>
        <v>2.2266718023003693</v>
      </c>
      <c r="P212" s="50">
        <f>+I10129</f>
        <v>6.8930000000000007</v>
      </c>
      <c r="Q212" s="39">
        <f t="shared" si="21"/>
        <v>22.016419642857137</v>
      </c>
      <c r="R212" s="39">
        <f t="shared" si="22"/>
        <v>19.844714285714282</v>
      </c>
      <c r="S212" s="39">
        <f t="shared" si="23"/>
        <v>24.942000000000004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7.1159999999999997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23.221187499999996</v>
      </c>
      <c r="M213" s="50">
        <f>+F10177</f>
        <v>20.484000000000002</v>
      </c>
      <c r="N213" s="50">
        <f>+G10177</f>
        <v>26.965</v>
      </c>
      <c r="O213" s="50">
        <f>+H10177</f>
        <v>2.1187936718024747</v>
      </c>
      <c r="P213" s="50">
        <f>+I10177</f>
        <v>6.4809999999999981</v>
      </c>
      <c r="Q213" s="39">
        <f t="shared" si="21"/>
        <v>22.236116071428569</v>
      </c>
      <c r="R213" s="39">
        <f t="shared" si="22"/>
        <v>19.844714285714286</v>
      </c>
      <c r="S213" s="39">
        <f t="shared" si="23"/>
        <v>25.420285714285715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7.1159999999999997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22.6008125</v>
      </c>
      <c r="M214" s="50">
        <f>+F10225</f>
        <v>19.984000000000002</v>
      </c>
      <c r="N214" s="50">
        <f>+G10225</f>
        <v>26.425999999999998</v>
      </c>
      <c r="O214" s="50">
        <f>+H10225</f>
        <v>2.0019286196411445</v>
      </c>
      <c r="P214" s="50">
        <f>+I10225</f>
        <v>6.4419999999999966</v>
      </c>
      <c r="Q214" s="39">
        <f t="shared" si="21"/>
        <v>22.46380952380952</v>
      </c>
      <c r="R214" s="39">
        <f t="shared" si="22"/>
        <v>19.844714285714286</v>
      </c>
      <c r="S214" s="39">
        <f t="shared" si="23"/>
        <v>25.941714285714284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7.1159999999999997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22.263083333333327</v>
      </c>
      <c r="M215" s="50">
        <f>+F10273</f>
        <v>20.173999999999999</v>
      </c>
      <c r="N215" s="50">
        <f>+G10273</f>
        <v>25.72</v>
      </c>
      <c r="O215" s="50">
        <f>+H10273</f>
        <v>1.8423776940073626</v>
      </c>
      <c r="P215" s="50">
        <f>+I10273</f>
        <v>5.5459999999999994</v>
      </c>
      <c r="Q215" s="39">
        <f t="shared" si="21"/>
        <v>22.686354166666664</v>
      </c>
      <c r="R215" s="39">
        <f t="shared" si="22"/>
        <v>20.018000000000004</v>
      </c>
      <c r="S215" s="39">
        <f t="shared" si="23"/>
        <v>26.338285714285714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7.1420000000000003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21.799249999999997</v>
      </c>
      <c r="M216" s="50">
        <f>+F10321</f>
        <v>19.318000000000001</v>
      </c>
      <c r="N216" s="50">
        <f>+G10321</f>
        <v>25.283000000000001</v>
      </c>
      <c r="O216" s="50">
        <f>+H10321</f>
        <v>1.8650319317327995</v>
      </c>
      <c r="P216" s="50">
        <f>+I10321</f>
        <v>5.9649999999999999</v>
      </c>
      <c r="Q216" s="39">
        <f t="shared" si="21"/>
        <v>22.721357142857141</v>
      </c>
      <c r="R216" s="39">
        <f t="shared" si="22"/>
        <v>20.072428571428578</v>
      </c>
      <c r="S216" s="39">
        <f t="shared" si="23"/>
        <v>26.431714285714285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7.1669999999999998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21.848437499999992</v>
      </c>
      <c r="M217" s="50">
        <f>+F10369</f>
        <v>19.436</v>
      </c>
      <c r="N217" s="50">
        <f>+G10369</f>
        <v>25.524999999999999</v>
      </c>
      <c r="O217" s="50">
        <f>+H10369</f>
        <v>2.0055025571284961</v>
      </c>
      <c r="P217" s="50">
        <f>+I10369</f>
        <v>6.0889999999999986</v>
      </c>
      <c r="Q217" s="39">
        <f t="shared" si="21"/>
        <v>22.595020833333329</v>
      </c>
      <c r="R217" s="39">
        <f t="shared" si="22"/>
        <v>19.994142857142858</v>
      </c>
      <c r="S217" s="39">
        <f t="shared" si="23"/>
        <v>26.344714285714293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7.1920000000000002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22.175979166666664</v>
      </c>
      <c r="M218" s="50">
        <f>+F10417</f>
        <v>19.673999999999999</v>
      </c>
      <c r="N218" s="50">
        <f>+G10417</f>
        <v>25.768000000000001</v>
      </c>
      <c r="O218" s="50">
        <f>+H10417</f>
        <v>1.9756626089081075</v>
      </c>
      <c r="P218" s="50">
        <f>+I10417</f>
        <v>6.0940000000000012</v>
      </c>
      <c r="Q218" s="39">
        <f t="shared" si="21"/>
        <v>22.443473214285714</v>
      </c>
      <c r="R218" s="39">
        <f t="shared" si="22"/>
        <v>19.91242857142857</v>
      </c>
      <c r="S218" s="39">
        <f t="shared" si="23"/>
        <v>26.128142857142855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7.2169999999999996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21.772874999999996</v>
      </c>
      <c r="M219" s="50">
        <f>+F10465</f>
        <v>19.841000000000001</v>
      </c>
      <c r="N219" s="50">
        <f>+G10465</f>
        <v>25.015999999999998</v>
      </c>
      <c r="O219" s="50">
        <f>+H10465</f>
        <v>1.5803103334471991</v>
      </c>
      <c r="P219" s="50">
        <f>+I10465</f>
        <v>5.1749999999999972</v>
      </c>
      <c r="Q219" s="39">
        <f t="shared" si="21"/>
        <v>22.240232142857142</v>
      </c>
      <c r="R219" s="39">
        <f t="shared" si="22"/>
        <v>19.844428571428576</v>
      </c>
      <c r="S219" s="39">
        <f t="shared" si="23"/>
        <v>25.814714285714281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7.242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20.121645833333332</v>
      </c>
      <c r="M220" s="50">
        <f>+F10513</f>
        <v>18.675000000000001</v>
      </c>
      <c r="N220" s="50">
        <f>+G10513</f>
        <v>21.914999999999999</v>
      </c>
      <c r="O220" s="50">
        <f>+H10513</f>
        <v>0.84034059684491835</v>
      </c>
      <c r="P220" s="50">
        <f>+I10513</f>
        <v>3.2399999999999984</v>
      </c>
      <c r="Q220" s="39">
        <f t="shared" si="21"/>
        <v>21.797440476190474</v>
      </c>
      <c r="R220" s="39">
        <f t="shared" si="22"/>
        <v>19.586000000000006</v>
      </c>
      <c r="S220" s="39">
        <f t="shared" si="23"/>
        <v>25.093285714285713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7.2679999999999998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19.629749999999994</v>
      </c>
      <c r="M221" s="50">
        <f>+F10561</f>
        <v>16.271999999999998</v>
      </c>
      <c r="N221" s="50">
        <f>+G10561</f>
        <v>24.05</v>
      </c>
      <c r="O221" s="50">
        <f>+H10561</f>
        <v>2.5796750042708649</v>
      </c>
      <c r="P221" s="50">
        <f>+I10561</f>
        <v>7.7780000000000022</v>
      </c>
      <c r="Q221" s="39">
        <f t="shared" si="21"/>
        <v>21.373002976190474</v>
      </c>
      <c r="R221" s="39">
        <f t="shared" si="22"/>
        <v>19.055714285714288</v>
      </c>
      <c r="S221" s="39">
        <f t="shared" si="23"/>
        <v>24.753857142857139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7.3179999999999996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20.019854166666665</v>
      </c>
      <c r="M222" s="50">
        <f>+F10609</f>
        <v>16.914999999999999</v>
      </c>
      <c r="N222" s="50">
        <f>+G10609</f>
        <v>24.315000000000001</v>
      </c>
      <c r="O222" s="50">
        <f>+H10609</f>
        <v>2.4154561878248986</v>
      </c>
      <c r="P222" s="50">
        <f>+I10609</f>
        <v>7.4000000000000021</v>
      </c>
      <c r="Q222" s="39">
        <f t="shared" si="21"/>
        <v>21.052541666666663</v>
      </c>
      <c r="R222" s="39">
        <f t="shared" si="22"/>
        <v>18.590142857142858</v>
      </c>
      <c r="S222" s="39">
        <f t="shared" si="23"/>
        <v>24.553142857142856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7.343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20.184104166666664</v>
      </c>
      <c r="M223" s="50">
        <f>+F10657</f>
        <v>17.344000000000001</v>
      </c>
      <c r="N223" s="50">
        <f>+G10657</f>
        <v>24.291</v>
      </c>
      <c r="O223" s="50">
        <f>+H10657</f>
        <v>2.2955681467945985</v>
      </c>
      <c r="P223" s="50">
        <f>+I10657</f>
        <v>6.9469999999999992</v>
      </c>
      <c r="Q223" s="39">
        <f t="shared" si="21"/>
        <v>20.821806547619044</v>
      </c>
      <c r="R223" s="39">
        <f t="shared" si="22"/>
        <v>18.308142857142855</v>
      </c>
      <c r="S223" s="39">
        <f t="shared" si="23"/>
        <v>24.411428571428569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7.3680000000000003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21.64939583333333</v>
      </c>
      <c r="M224" s="50">
        <f>+F10705</f>
        <v>18.152000000000001</v>
      </c>
      <c r="N224" s="50">
        <f>+G10705</f>
        <v>26.670999999999999</v>
      </c>
      <c r="O224" s="50">
        <f>+H10705</f>
        <v>2.9176520342861276</v>
      </c>
      <c r="P224" s="50">
        <f>+I10705</f>
        <v>8.5189999999999984</v>
      </c>
      <c r="Q224" s="39">
        <f t="shared" si="21"/>
        <v>20.793372023809521</v>
      </c>
      <c r="R224" s="39">
        <f t="shared" si="22"/>
        <v>18.124714285714283</v>
      </c>
      <c r="S224" s="39">
        <f t="shared" si="23"/>
        <v>24.575142857142854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7.4189999999999996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20.630354166666663</v>
      </c>
      <c r="M225" s="50">
        <f>+F10753</f>
        <v>17.295999999999999</v>
      </c>
      <c r="N225" s="50">
        <f>+G10753</f>
        <v>25.137</v>
      </c>
      <c r="O225" s="50">
        <f>+H10753</f>
        <v>2.4612036104968742</v>
      </c>
      <c r="P225" s="50">
        <f>+I10753</f>
        <v>7.8410000000000011</v>
      </c>
      <c r="Q225" s="39">
        <f t="shared" si="21"/>
        <v>20.572568452380949</v>
      </c>
      <c r="R225" s="39">
        <f t="shared" si="22"/>
        <v>17.785</v>
      </c>
      <c r="S225" s="39">
        <f t="shared" si="23"/>
        <v>24.484999999999996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7.444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19.283020833333332</v>
      </c>
      <c r="M226" s="50">
        <f>+F10801</f>
        <v>16.367999999999999</v>
      </c>
      <c r="N226" s="50">
        <f>+G10801</f>
        <v>23.256</v>
      </c>
      <c r="O226" s="50">
        <f>+H10801</f>
        <v>2.2667382742195965</v>
      </c>
      <c r="P226" s="50">
        <f>+I10801</f>
        <v>6.8880000000000017</v>
      </c>
      <c r="Q226" s="39">
        <f t="shared" si="21"/>
        <v>20.216874999999998</v>
      </c>
      <c r="R226" s="39">
        <f t="shared" si="22"/>
        <v>17.288857142857143</v>
      </c>
      <c r="S226" s="39">
        <f t="shared" si="23"/>
        <v>24.233571428571427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7.4690000000000003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19.005624999999998</v>
      </c>
      <c r="M227" s="50">
        <f>+F10849</f>
        <v>16.033999999999999</v>
      </c>
      <c r="N227" s="50">
        <f>+G10849</f>
        <v>23.015999999999998</v>
      </c>
      <c r="O227" s="50">
        <f>+H10849</f>
        <v>2.2185361919758164</v>
      </c>
      <c r="P227" s="50">
        <f>+I10849</f>
        <v>6.9819999999999993</v>
      </c>
      <c r="Q227" s="39">
        <f t="shared" si="21"/>
        <v>20.057443452380955</v>
      </c>
      <c r="R227" s="39">
        <f t="shared" si="22"/>
        <v>16.911571428571424</v>
      </c>
      <c r="S227" s="39">
        <f t="shared" si="23"/>
        <v>24.39085714285714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7.4939999999999998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19.745166666666659</v>
      </c>
      <c r="M228" s="50">
        <f>+F10897</f>
        <v>16.677</v>
      </c>
      <c r="N228" s="50">
        <f>+G10897</f>
        <v>24.05</v>
      </c>
      <c r="O228" s="50">
        <f>+H10897</f>
        <v>2.5562767250506688</v>
      </c>
      <c r="P228" s="50">
        <f>+I10897</f>
        <v>7.3730000000000011</v>
      </c>
      <c r="Q228" s="39">
        <f t="shared" si="21"/>
        <v>20.073931547619047</v>
      </c>
      <c r="R228" s="39">
        <f t="shared" si="22"/>
        <v>16.969428571428569</v>
      </c>
      <c r="S228" s="39">
        <f t="shared" si="23"/>
        <v>24.390857142857147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7.5190000000000001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20.974854166666663</v>
      </c>
      <c r="M229" s="50">
        <f>+F10945</f>
        <v>17.295999999999999</v>
      </c>
      <c r="N229" s="50">
        <f>+G10945</f>
        <v>25.72</v>
      </c>
      <c r="O229" s="50">
        <f>+H10945</f>
        <v>2.8775398401189585</v>
      </c>
      <c r="P229" s="50">
        <f>+I10945</f>
        <v>8.4239999999999995</v>
      </c>
      <c r="Q229" s="39">
        <f t="shared" si="21"/>
        <v>20.210360119047614</v>
      </c>
      <c r="R229" s="39">
        <f t="shared" si="22"/>
        <v>17.023857142857139</v>
      </c>
      <c r="S229" s="39">
        <f t="shared" si="23"/>
        <v>24.591571428571431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7.5190000000000001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21.023875000000007</v>
      </c>
      <c r="M230" s="50">
        <f>+F10993</f>
        <v>19.056000000000001</v>
      </c>
      <c r="N230" s="50">
        <f>+G10993</f>
        <v>22.704999999999998</v>
      </c>
      <c r="O230" s="50">
        <f>+H10993</f>
        <v>1.1868335957675582</v>
      </c>
      <c r="P230" s="50">
        <f>+I10993</f>
        <v>3.6489999999999974</v>
      </c>
      <c r="Q230" s="39">
        <f t="shared" si="21"/>
        <v>20.330327380952379</v>
      </c>
      <c r="R230" s="39">
        <f t="shared" si="22"/>
        <v>17.268428571428569</v>
      </c>
      <c r="S230" s="39">
        <f t="shared" si="23"/>
        <v>24.364999999999991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7.5190000000000001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22.030666666666672</v>
      </c>
      <c r="M231" s="50">
        <f>+F11041</f>
        <v>18.771000000000001</v>
      </c>
      <c r="N231" s="50">
        <f>+G11041</f>
        <v>26.28</v>
      </c>
      <c r="O231" s="50">
        <f>+H11041</f>
        <v>2.578451880351968</v>
      </c>
      <c r="P231" s="50">
        <f>+I11041</f>
        <v>7.5090000000000003</v>
      </c>
      <c r="Q231" s="39">
        <f t="shared" si="21"/>
        <v>20.384794642857141</v>
      </c>
      <c r="R231" s="39">
        <f t="shared" si="22"/>
        <v>17.356857142857141</v>
      </c>
      <c r="S231" s="39">
        <f t="shared" si="23"/>
        <v>24.309142857142856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7.5190000000000001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22.567770833333331</v>
      </c>
      <c r="M232" s="50">
        <f>+F11089</f>
        <v>19.841000000000001</v>
      </c>
      <c r="N232" s="50">
        <f>+G11089</f>
        <v>26.695</v>
      </c>
      <c r="O232" s="50">
        <f>+H11089</f>
        <v>2.2421540672440119</v>
      </c>
      <c r="P232" s="50">
        <f>+I11089</f>
        <v>6.8539999999999992</v>
      </c>
      <c r="Q232" s="39">
        <f t="shared" si="21"/>
        <v>20.661568452380951</v>
      </c>
      <c r="R232" s="39">
        <f t="shared" si="22"/>
        <v>17.720428571428574</v>
      </c>
      <c r="S232" s="39">
        <f t="shared" si="23"/>
        <v>24.531714285714283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7.5190000000000001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21.714229166666669</v>
      </c>
      <c r="M233" s="50">
        <f>+F11137</f>
        <v>18.603999999999999</v>
      </c>
      <c r="N233" s="50">
        <f>+G11137</f>
        <v>26.061</v>
      </c>
      <c r="O233" s="50">
        <f>+H11137</f>
        <v>2.3572582093427688</v>
      </c>
      <c r="P233" s="50">
        <f>+I11137</f>
        <v>7.4570000000000007</v>
      </c>
      <c r="Q233" s="39">
        <f t="shared" si="21"/>
        <v>21.008883928571429</v>
      </c>
      <c r="R233" s="39">
        <f t="shared" si="22"/>
        <v>18.039857142857144</v>
      </c>
      <c r="S233" s="39">
        <f t="shared" si="23"/>
        <v>24.932428571428574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7.5190000000000001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21.717687499999997</v>
      </c>
      <c r="M234" s="50">
        <f>+F11185</f>
        <v>18.984999999999999</v>
      </c>
      <c r="N234" s="50">
        <f>+G11185</f>
        <v>25.088999999999999</v>
      </c>
      <c r="O234" s="50">
        <f>+H11185</f>
        <v>2.0082949172703799</v>
      </c>
      <c r="P234" s="50">
        <f>+I11185</f>
        <v>6.1039999999999992</v>
      </c>
      <c r="Q234" s="39">
        <f t="shared" si="21"/>
        <v>21.396321428571429</v>
      </c>
      <c r="R234" s="39">
        <f t="shared" si="22"/>
        <v>18.46142857142857</v>
      </c>
      <c r="S234" s="39">
        <f t="shared" si="23"/>
        <v>25.228571428571428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7.5190000000000001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21.659874999999996</v>
      </c>
      <c r="M235" s="50">
        <f>+F11233</f>
        <v>20.579000000000001</v>
      </c>
      <c r="N235" s="50">
        <f>+G11233</f>
        <v>23.640999999999998</v>
      </c>
      <c r="O235" s="50">
        <f>+H11233</f>
        <v>0.95469911991918566</v>
      </c>
      <c r="P235" s="50">
        <f>+I11233</f>
        <v>3.0619999999999976</v>
      </c>
      <c r="Q235" s="39">
        <f t="shared" si="21"/>
        <v>21.669851190476191</v>
      </c>
      <c r="R235" s="39">
        <f t="shared" si="22"/>
        <v>19.018857142857144</v>
      </c>
      <c r="S235" s="39">
        <f t="shared" si="23"/>
        <v>25.170142857142856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7.4939999999999998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21.21189583333333</v>
      </c>
      <c r="M236" s="50">
        <f>+F11281</f>
        <v>18.437999999999999</v>
      </c>
      <c r="N236" s="50">
        <f>+G11281</f>
        <v>25.257999999999999</v>
      </c>
      <c r="O236" s="50">
        <f>+H11281</f>
        <v>2.18486454363306</v>
      </c>
      <c r="P236" s="50">
        <f>+I11281</f>
        <v>6.82</v>
      </c>
      <c r="Q236" s="39">
        <f t="shared" si="21"/>
        <v>21.703714285714284</v>
      </c>
      <c r="R236" s="39">
        <f t="shared" si="22"/>
        <v>19.181999999999995</v>
      </c>
      <c r="S236" s="39">
        <f t="shared" si="23"/>
        <v>25.104142857142858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7.4939999999999998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20.804729166666664</v>
      </c>
      <c r="M237" s="50">
        <f>+F11329</f>
        <v>17.32</v>
      </c>
      <c r="N237" s="50">
        <f>+G11329</f>
        <v>25.306999999999999</v>
      </c>
      <c r="O237" s="50">
        <f>+H11329</f>
        <v>2.5927297102900604</v>
      </c>
      <c r="P237" s="50">
        <f>+I11329</f>
        <v>7.9869999999999983</v>
      </c>
      <c r="Q237" s="39">
        <f t="shared" si="21"/>
        <v>21.672407738095242</v>
      </c>
      <c r="R237" s="39">
        <f t="shared" si="22"/>
        <v>18.934000000000001</v>
      </c>
      <c r="S237" s="39">
        <f t="shared" si="23"/>
        <v>25.475857142857141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7.4939999999999998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20.196958333333331</v>
      </c>
      <c r="M238" s="50">
        <f>+F11377</f>
        <v>17.010999999999999</v>
      </c>
      <c r="N238" s="50">
        <f>+G11377</f>
        <v>24.338999999999999</v>
      </c>
      <c r="O238" s="50">
        <f>+H11377</f>
        <v>2.313261812029288</v>
      </c>
      <c r="P238" s="50">
        <f>+I11377</f>
        <v>7.3279999999999994</v>
      </c>
      <c r="Q238" s="39">
        <f t="shared" si="21"/>
        <v>21.410449404761902</v>
      </c>
      <c r="R238" s="39">
        <f t="shared" si="22"/>
        <v>18.682571428571428</v>
      </c>
      <c r="S238" s="39">
        <f t="shared" si="23"/>
        <v>25.198571428571427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7.4690000000000003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19.938583333333327</v>
      </c>
      <c r="M239" s="50">
        <f>+F11425</f>
        <v>17.271999999999998</v>
      </c>
      <c r="N239" s="50">
        <f>+G11425</f>
        <v>23.760999999999999</v>
      </c>
      <c r="O239" s="50">
        <f>+H11425</f>
        <v>2.1301920284365194</v>
      </c>
      <c r="P239" s="50">
        <f>+I11425</f>
        <v>6.4890000000000008</v>
      </c>
      <c r="Q239" s="39">
        <f t="shared" si="21"/>
        <v>21.034851190476186</v>
      </c>
      <c r="R239" s="39">
        <f t="shared" si="22"/>
        <v>18.315571428571424</v>
      </c>
      <c r="S239" s="39">
        <f t="shared" si="23"/>
        <v>24.779428571428571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7.4690000000000003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20.037458333333326</v>
      </c>
      <c r="M240" s="50">
        <f>+F11473</f>
        <v>17.225000000000001</v>
      </c>
      <c r="N240" s="50">
        <f>+G11473</f>
        <v>24.097999999999999</v>
      </c>
      <c r="O240" s="50">
        <f>+H11473</f>
        <v>2.3044876751755328</v>
      </c>
      <c r="P240" s="50">
        <f>+I11473</f>
        <v>6.8729999999999976</v>
      </c>
      <c r="Q240" s="39">
        <f t="shared" si="21"/>
        <v>20.795312499999994</v>
      </c>
      <c r="R240" s="39">
        <f t="shared" si="22"/>
        <v>18.118571428571425</v>
      </c>
      <c r="S240" s="39">
        <f t="shared" si="23"/>
        <v>24.498999999999999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7.444</v>
      </c>
      <c r="E241" s="39">
        <f>+IF(D241="","",AVERAGE(D194:D241))</f>
        <v>7.3425208333333352</v>
      </c>
      <c r="F241" s="39">
        <f>+IF(D241="","",MIN(D194:D241))</f>
        <v>7.1159999999999997</v>
      </c>
      <c r="G241" s="39">
        <f>+IF(D241="","",MAX(D194:D241))</f>
        <v>7.5190000000000001</v>
      </c>
      <c r="H241" s="39">
        <f>STDEV(D194:D241)</f>
        <v>0.13702445651925485</v>
      </c>
      <c r="I241" s="39">
        <f>+IF(F241="","",(G241-F241))</f>
        <v>0.40300000000000047</v>
      </c>
      <c r="J241" s="46">
        <f t="shared" si="24"/>
        <v>240</v>
      </c>
      <c r="K241" s="49">
        <f>+A11521</f>
        <v>43339</v>
      </c>
      <c r="L241" s="50">
        <f>+E11521</f>
        <v>19.729833333333328</v>
      </c>
      <c r="M241" s="50">
        <f>+F11521</f>
        <v>16.225000000000001</v>
      </c>
      <c r="N241" s="50">
        <f>+G11521</f>
        <v>24.05</v>
      </c>
      <c r="O241" s="50">
        <f>+H11521</f>
        <v>2.5136376229064967</v>
      </c>
      <c r="P241" s="50">
        <f>+I11521</f>
        <v>7.8249999999999993</v>
      </c>
      <c r="Q241" s="39">
        <f t="shared" si="21"/>
        <v>20.511333333333329</v>
      </c>
      <c r="R241" s="39">
        <f t="shared" si="22"/>
        <v>17.724285714285713</v>
      </c>
      <c r="S241" s="39">
        <f t="shared" si="23"/>
        <v>24.350571428571431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7.444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19.891354166666659</v>
      </c>
      <c r="M242" s="50">
        <f>+F11569</f>
        <v>16.654</v>
      </c>
      <c r="N242" s="50">
        <f>+G11569</f>
        <v>24.146000000000001</v>
      </c>
      <c r="O242" s="50">
        <f>+H11569</f>
        <v>2.4506660361692676</v>
      </c>
      <c r="P242" s="50">
        <f>+I11569</f>
        <v>7.4920000000000009</v>
      </c>
      <c r="Q242" s="39">
        <f t="shared" si="21"/>
        <v>20.258687499999997</v>
      </c>
      <c r="R242" s="39">
        <f t="shared" si="22"/>
        <v>17.163571428571426</v>
      </c>
      <c r="S242" s="39">
        <f t="shared" si="23"/>
        <v>24.422714285714285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7.4189999999999996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19.547562499999994</v>
      </c>
      <c r="M243" s="50">
        <f>+F11617</f>
        <v>16.963000000000001</v>
      </c>
      <c r="N243" s="50">
        <f>+G11617</f>
        <v>23.423999999999999</v>
      </c>
      <c r="O243" s="50">
        <f>+H11617</f>
        <v>2.0413019823742009</v>
      </c>
      <c r="P243" s="50">
        <f>+I11617</f>
        <v>6.4609999999999985</v>
      </c>
      <c r="Q243" s="39">
        <f t="shared" si="21"/>
        <v>20.02092559523809</v>
      </c>
      <c r="R243" s="39">
        <f t="shared" si="22"/>
        <v>16.952857142857141</v>
      </c>
      <c r="S243" s="39">
        <f t="shared" si="23"/>
        <v>24.160714285714285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7.4189999999999996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18.256916666666665</v>
      </c>
      <c r="M244" s="50">
        <f>+F11665</f>
        <v>15.007999999999999</v>
      </c>
      <c r="N244" s="50">
        <f>+G11665</f>
        <v>22.321000000000002</v>
      </c>
      <c r="O244" s="50">
        <f>+H11665</f>
        <v>2.3329754614110536</v>
      </c>
      <c r="P244" s="50">
        <f>+I11665</f>
        <v>7.3130000000000024</v>
      </c>
      <c r="Q244" s="39">
        <f t="shared" si="21"/>
        <v>19.656952380952372</v>
      </c>
      <c r="R244" s="39">
        <f t="shared" si="22"/>
        <v>16.622571428571426</v>
      </c>
      <c r="S244" s="39">
        <f t="shared" si="23"/>
        <v>23.734142857142853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7.3929999999999998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19.48458333333333</v>
      </c>
      <c r="M245" s="50">
        <f>+F11713</f>
        <v>16.795999999999999</v>
      </c>
      <c r="N245" s="50">
        <f>+G11713</f>
        <v>23.28</v>
      </c>
      <c r="O245" s="50">
        <f>+H11713</f>
        <v>2.2197233566690269</v>
      </c>
      <c r="P245" s="50">
        <f>+I11713</f>
        <v>6.4840000000000018</v>
      </c>
      <c r="Q245" s="39">
        <f t="shared" si="21"/>
        <v>19.555184523809519</v>
      </c>
      <c r="R245" s="39">
        <f t="shared" si="22"/>
        <v>16.591857142857144</v>
      </c>
      <c r="S245" s="39">
        <f t="shared" si="23"/>
        <v>23.58285714285714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7.3929999999999998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20.4028125</v>
      </c>
      <c r="M246" s="50">
        <f>+F11761</f>
        <v>17.13</v>
      </c>
      <c r="N246" s="50">
        <f>+G11761</f>
        <v>24.581</v>
      </c>
      <c r="O246" s="50">
        <f>+H11761</f>
        <v>2.553137941254723</v>
      </c>
      <c r="P246" s="50">
        <f>+I11761</f>
        <v>7.4510000000000005</v>
      </c>
      <c r="Q246" s="39">
        <f t="shared" si="21"/>
        <v>19.621502976190474</v>
      </c>
      <c r="R246" s="39">
        <f t="shared" si="22"/>
        <v>16.571571428571428</v>
      </c>
      <c r="S246" s="39">
        <f t="shared" si="23"/>
        <v>23.699999999999996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7.3680000000000003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21.306479166666666</v>
      </c>
      <c r="M247" s="50">
        <f>+F11809</f>
        <v>18.081</v>
      </c>
      <c r="N247" s="50">
        <f>+G11809</f>
        <v>25.524999999999999</v>
      </c>
      <c r="O247" s="50">
        <f>+H11809</f>
        <v>2.4734272543447737</v>
      </c>
      <c r="P247" s="50">
        <f>+I11809</f>
        <v>7.4439999999999991</v>
      </c>
      <c r="Q247" s="39">
        <f t="shared" si="21"/>
        <v>19.802791666666668</v>
      </c>
      <c r="R247" s="39">
        <f t="shared" si="22"/>
        <v>16.693857142857144</v>
      </c>
      <c r="S247" s="39">
        <f t="shared" si="23"/>
        <v>23.903857142857142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7.3680000000000003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22.040312499999999</v>
      </c>
      <c r="M248" s="50">
        <f>+F11857</f>
        <v>18.794</v>
      </c>
      <c r="N248" s="50">
        <f>+G11857</f>
        <v>26.329000000000001</v>
      </c>
      <c r="O248" s="50">
        <f>+H11857</f>
        <v>2.4666624548615506</v>
      </c>
      <c r="P248" s="50">
        <f>+I11857</f>
        <v>7.5350000000000001</v>
      </c>
      <c r="Q248" s="39">
        <f t="shared" si="21"/>
        <v>20.132860119047617</v>
      </c>
      <c r="R248" s="39">
        <f t="shared" si="22"/>
        <v>17.060857142857142</v>
      </c>
      <c r="S248" s="39">
        <f t="shared" si="23"/>
        <v>24.229428571428574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7.3680000000000003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20.869020833333334</v>
      </c>
      <c r="M249" s="50">
        <f>+F11905</f>
        <v>18.2</v>
      </c>
      <c r="N249" s="50">
        <f>+G11905</f>
        <v>24.436</v>
      </c>
      <c r="O249" s="50">
        <f>+H11905</f>
        <v>1.9325496827125774</v>
      </c>
      <c r="P249" s="50">
        <f>+I11905</f>
        <v>6.2360000000000007</v>
      </c>
      <c r="Q249" s="39">
        <f t="shared" si="21"/>
        <v>20.272526785714284</v>
      </c>
      <c r="R249" s="39">
        <f t="shared" si="22"/>
        <v>17.281714285714283</v>
      </c>
      <c r="S249" s="39">
        <f t="shared" si="23"/>
        <v>24.270857142857146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7.343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19.86324999999999</v>
      </c>
      <c r="M250" s="50">
        <f>+F11953</f>
        <v>17.32</v>
      </c>
      <c r="N250" s="50">
        <f>+G11953</f>
        <v>23.593</v>
      </c>
      <c r="O250" s="50">
        <f>+H11953</f>
        <v>2.0827228240220967</v>
      </c>
      <c r="P250" s="50">
        <f>+I11953</f>
        <v>6.2729999999999997</v>
      </c>
      <c r="Q250" s="39">
        <f t="shared" si="21"/>
        <v>20.317624999999996</v>
      </c>
      <c r="R250" s="39">
        <f t="shared" si="22"/>
        <v>17.332714285714285</v>
      </c>
      <c r="S250" s="39">
        <f t="shared" si="23"/>
        <v>24.294999999999998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7.343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20.043312499999995</v>
      </c>
      <c r="M251" s="50">
        <f>+F12001</f>
        <v>16.248999999999999</v>
      </c>
      <c r="N251" s="50">
        <f>+G12001</f>
        <v>23.881</v>
      </c>
      <c r="O251" s="50">
        <f>+H12001</f>
        <v>2.5837404038978309</v>
      </c>
      <c r="P251" s="50">
        <f>+I12001</f>
        <v>7.6320000000000014</v>
      </c>
      <c r="Q251" s="39">
        <f t="shared" si="21"/>
        <v>20.572824404761899</v>
      </c>
      <c r="R251" s="39">
        <f t="shared" si="22"/>
        <v>17.509999999999998</v>
      </c>
      <c r="S251" s="39">
        <f t="shared" si="23"/>
        <v>24.517857142857142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7.3179999999999996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20.443437499999998</v>
      </c>
      <c r="M252" s="50">
        <f>+F12049</f>
        <v>16.939</v>
      </c>
      <c r="N252" s="50">
        <f>+G12049</f>
        <v>25.088999999999999</v>
      </c>
      <c r="O252" s="50">
        <f>+H12049</f>
        <v>2.6392821389114185</v>
      </c>
      <c r="P252" s="50">
        <f>+I12049</f>
        <v>8.1499999999999986</v>
      </c>
      <c r="Q252" s="39">
        <f t="shared" si="21"/>
        <v>20.709803571428569</v>
      </c>
      <c r="R252" s="39">
        <f t="shared" si="22"/>
        <v>17.530428571428569</v>
      </c>
      <c r="S252" s="39">
        <f t="shared" si="23"/>
        <v>24.776285714285716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7.3179999999999996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15.738958333333338</v>
      </c>
      <c r="M253" s="50">
        <f>+F12097</f>
        <v>14.625</v>
      </c>
      <c r="N253" s="50">
        <f>+G12097</f>
        <v>17.367999999999999</v>
      </c>
      <c r="O253" s="50">
        <f>+H12097</f>
        <v>0.64510358588743166</v>
      </c>
      <c r="P253" s="50">
        <f>+I12097</f>
        <v>2.7429999999999986</v>
      </c>
      <c r="Q253" s="39">
        <f t="shared" ref="Q253:Q316" si="25">IF(L253="","",(AVERAGE(L247:L253)))</f>
        <v>20.04353869047619</v>
      </c>
      <c r="R253" s="39">
        <f t="shared" ref="R253:R316" si="26">IF(L253="","",(AVERAGE(M247:M253)))</f>
        <v>17.172571428571427</v>
      </c>
      <c r="S253" s="39">
        <f t="shared" ref="S253:S316" si="27">IF(L253="","",(AVERAGE(N247:N253)))</f>
        <v>23.745857142857144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7.3179999999999996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16.030916666666673</v>
      </c>
      <c r="M254" s="50">
        <f>+F12145</f>
        <v>14.505000000000001</v>
      </c>
      <c r="N254" s="50">
        <f>+G12145</f>
        <v>17.724</v>
      </c>
      <c r="O254" s="50">
        <f>+H12145</f>
        <v>1.0644356577565157</v>
      </c>
      <c r="P254" s="50">
        <f>+I12145</f>
        <v>3.2189999999999994</v>
      </c>
      <c r="Q254" s="39">
        <f t="shared" si="25"/>
        <v>19.289886904761907</v>
      </c>
      <c r="R254" s="39">
        <f t="shared" si="26"/>
        <v>16.661714285714286</v>
      </c>
      <c r="S254" s="39">
        <f t="shared" si="27"/>
        <v>22.631428571428568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7.2930000000000001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14.944270833333333</v>
      </c>
      <c r="M255" s="50">
        <f>+F12193</f>
        <v>14.026</v>
      </c>
      <c r="N255" s="50">
        <f>+G12193</f>
        <v>15.962999999999999</v>
      </c>
      <c r="O255" s="50">
        <f>+H12193</f>
        <v>0.62348265991630569</v>
      </c>
      <c r="P255" s="50">
        <f>+I12193</f>
        <v>1.9369999999999994</v>
      </c>
      <c r="Q255" s="39">
        <f t="shared" si="25"/>
        <v>18.276166666666665</v>
      </c>
      <c r="R255" s="39">
        <f t="shared" si="26"/>
        <v>15.980571428571427</v>
      </c>
      <c r="S255" s="39">
        <f t="shared" si="27"/>
        <v>21.150571428571425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7.2930000000000001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14.176249999999996</v>
      </c>
      <c r="M256" s="50">
        <f>+F12241</f>
        <v>12.847</v>
      </c>
      <c r="N256" s="50">
        <f>+G12241</f>
        <v>15.605</v>
      </c>
      <c r="O256" s="50">
        <f>+H12241</f>
        <v>0.88441928296770322</v>
      </c>
      <c r="P256" s="50">
        <f>+I12241</f>
        <v>2.7580000000000009</v>
      </c>
      <c r="Q256" s="39">
        <f t="shared" si="25"/>
        <v>17.320056547619046</v>
      </c>
      <c r="R256" s="39">
        <f t="shared" si="26"/>
        <v>15.215857142857143</v>
      </c>
      <c r="S256" s="39">
        <f t="shared" si="27"/>
        <v>19.888999999999999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7.2679999999999998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13.363416666666664</v>
      </c>
      <c r="M257" s="50">
        <f>+F12289</f>
        <v>12.436999999999999</v>
      </c>
      <c r="N257" s="50">
        <f>+G12289</f>
        <v>14.361000000000001</v>
      </c>
      <c r="O257" s="50">
        <f>+H12289</f>
        <v>0.59821919534043599</v>
      </c>
      <c r="P257" s="50">
        <f>+I12289</f>
        <v>1.9240000000000013</v>
      </c>
      <c r="Q257" s="39">
        <f t="shared" si="25"/>
        <v>16.391508928571429</v>
      </c>
      <c r="R257" s="39">
        <f t="shared" si="26"/>
        <v>14.518285714285714</v>
      </c>
      <c r="S257" s="39">
        <f t="shared" si="27"/>
        <v>18.570142857142855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7.2679999999999998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13.108541666666666</v>
      </c>
      <c r="M258" s="50">
        <f>+F12337</f>
        <v>12.122</v>
      </c>
      <c r="N258" s="50">
        <f>+G12337</f>
        <v>14.314</v>
      </c>
      <c r="O258" s="50">
        <f>+H12337</f>
        <v>0.79330472153244724</v>
      </c>
      <c r="P258" s="50">
        <f>+I12337</f>
        <v>2.1920000000000002</v>
      </c>
      <c r="Q258" s="39">
        <f t="shared" si="25"/>
        <v>15.400827380952382</v>
      </c>
      <c r="R258" s="39">
        <f t="shared" si="26"/>
        <v>13.928714285714284</v>
      </c>
      <c r="S258" s="39">
        <f t="shared" si="27"/>
        <v>17.203428571428571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7.2679999999999998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14.066979166666671</v>
      </c>
      <c r="M259" s="50">
        <f>+F12385</f>
        <v>12.823</v>
      </c>
      <c r="N259" s="50">
        <f>+G12385</f>
        <v>15.795999999999999</v>
      </c>
      <c r="O259" s="50">
        <f>+H12385</f>
        <v>1.0912689176461352</v>
      </c>
      <c r="P259" s="50">
        <f>+I12385</f>
        <v>2.972999999999999</v>
      </c>
      <c r="Q259" s="39">
        <f t="shared" si="25"/>
        <v>14.489904761904764</v>
      </c>
      <c r="R259" s="39">
        <f t="shared" si="26"/>
        <v>13.340714285714288</v>
      </c>
      <c r="S259" s="39">
        <f t="shared" si="27"/>
        <v>15.875857142857143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7.2679999999999998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15.632458333333334</v>
      </c>
      <c r="M260" s="50">
        <f>+F12433</f>
        <v>14.481</v>
      </c>
      <c r="N260" s="50">
        <f>+G12433</f>
        <v>17.058</v>
      </c>
      <c r="O260" s="50">
        <f>+H12433</f>
        <v>0.95359786694600535</v>
      </c>
      <c r="P260" s="50">
        <f>+I12433</f>
        <v>2.577</v>
      </c>
      <c r="Q260" s="39">
        <f t="shared" si="25"/>
        <v>14.474690476190476</v>
      </c>
      <c r="R260" s="39">
        <f t="shared" si="26"/>
        <v>13.320142857142855</v>
      </c>
      <c r="S260" s="39">
        <f t="shared" si="27"/>
        <v>15.831571428571428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7.2679999999999998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15.782000000000005</v>
      </c>
      <c r="M261" s="50">
        <f>+F12481</f>
        <v>14.601000000000001</v>
      </c>
      <c r="N261" s="50">
        <f>+G12481</f>
        <v>16.795999999999999</v>
      </c>
      <c r="O261" s="50">
        <f>+H12481</f>
        <v>0.76638771366689729</v>
      </c>
      <c r="P261" s="50">
        <f>+I12481</f>
        <v>2.1949999999999985</v>
      </c>
      <c r="Q261" s="39">
        <f t="shared" si="25"/>
        <v>14.439130952380953</v>
      </c>
      <c r="R261" s="39">
        <f t="shared" si="26"/>
        <v>13.333857142857141</v>
      </c>
      <c r="S261" s="39">
        <f t="shared" si="27"/>
        <v>15.699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7.2679999999999998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16.706</v>
      </c>
      <c r="M262" s="50">
        <f>+F12529</f>
        <v>15.461</v>
      </c>
      <c r="N262" s="50">
        <f>+G12529</f>
        <v>17.937999999999999</v>
      </c>
      <c r="O262" s="50">
        <f>+H12529</f>
        <v>0.88027005044027695</v>
      </c>
      <c r="P262" s="50">
        <f>+I12529</f>
        <v>2.4769999999999985</v>
      </c>
      <c r="Q262" s="39">
        <f t="shared" si="25"/>
        <v>14.690806547619049</v>
      </c>
      <c r="R262" s="39">
        <f t="shared" si="26"/>
        <v>13.538857142857141</v>
      </c>
      <c r="S262" s="39">
        <f t="shared" si="27"/>
        <v>15.981142857142858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7.2679999999999998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17.545874999999999</v>
      </c>
      <c r="M263" s="50">
        <f>+F12577</f>
        <v>17.152999999999999</v>
      </c>
      <c r="N263" s="50">
        <f>+G12577</f>
        <v>18.460999999999999</v>
      </c>
      <c r="O263" s="50">
        <f>+H12577</f>
        <v>0.33885681561592002</v>
      </c>
      <c r="P263" s="50">
        <f>+I12577</f>
        <v>1.3079999999999998</v>
      </c>
      <c r="Q263" s="39">
        <f t="shared" si="25"/>
        <v>15.172181547619049</v>
      </c>
      <c r="R263" s="39">
        <f t="shared" si="26"/>
        <v>14.154</v>
      </c>
      <c r="S263" s="39">
        <f t="shared" si="27"/>
        <v>16.389142857142858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7.2930000000000001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17.326291666666666</v>
      </c>
      <c r="M264" s="50">
        <f>+F12625</f>
        <v>16.654</v>
      </c>
      <c r="N264" s="50">
        <f>+G12625</f>
        <v>18.152000000000001</v>
      </c>
      <c r="O264" s="50">
        <f>+H12625</f>
        <v>0.46811527759790894</v>
      </c>
      <c r="P264" s="50">
        <f>+I12625</f>
        <v>1.4980000000000011</v>
      </c>
      <c r="Q264" s="39">
        <f t="shared" si="25"/>
        <v>15.738306547619047</v>
      </c>
      <c r="R264" s="39">
        <f t="shared" si="26"/>
        <v>14.75642857142857</v>
      </c>
      <c r="S264" s="39">
        <f t="shared" si="27"/>
        <v>16.930714285714284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7.2930000000000001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17.049583333333334</v>
      </c>
      <c r="M265" s="50">
        <f>+F12673</f>
        <v>16.177</v>
      </c>
      <c r="N265" s="50">
        <f>+G12673</f>
        <v>17.937999999999999</v>
      </c>
      <c r="O265" s="50">
        <f>+H12673</f>
        <v>0.60701259524011664</v>
      </c>
      <c r="P265" s="50">
        <f>+I12673</f>
        <v>1.7609999999999992</v>
      </c>
      <c r="Q265" s="39">
        <f t="shared" si="25"/>
        <v>16.301312500000002</v>
      </c>
      <c r="R265" s="39">
        <f t="shared" si="26"/>
        <v>15.335714285714285</v>
      </c>
      <c r="S265" s="39">
        <f t="shared" si="27"/>
        <v>17.448428571428572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7.3179999999999996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16.715791666666668</v>
      </c>
      <c r="M266" s="50">
        <f>+F12721</f>
        <v>15.772</v>
      </c>
      <c r="N266" s="50">
        <f>+G12721</f>
        <v>17.439</v>
      </c>
      <c r="O266" s="50">
        <f>+H12721</f>
        <v>0.55463370923379629</v>
      </c>
      <c r="P266" s="50">
        <f>+I12721</f>
        <v>1.6669999999999998</v>
      </c>
      <c r="Q266" s="39">
        <f t="shared" si="25"/>
        <v>16.679714285714287</v>
      </c>
      <c r="R266" s="39">
        <f t="shared" si="26"/>
        <v>15.757</v>
      </c>
      <c r="S266" s="39">
        <f t="shared" si="27"/>
        <v>17.683142857142858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7.343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17.163666666666668</v>
      </c>
      <c r="M267" s="50">
        <f>+F12769</f>
        <v>16.486999999999998</v>
      </c>
      <c r="N267" s="50">
        <f>+G12769</f>
        <v>17.890999999999998</v>
      </c>
      <c r="O267" s="50">
        <f>+H12769</f>
        <v>0.53348705674675179</v>
      </c>
      <c r="P267" s="50">
        <f>+I12769</f>
        <v>1.4039999999999999</v>
      </c>
      <c r="Q267" s="39">
        <f t="shared" si="25"/>
        <v>16.898458333333334</v>
      </c>
      <c r="R267" s="39">
        <f t="shared" si="26"/>
        <v>16.043571428571429</v>
      </c>
      <c r="S267" s="39">
        <f t="shared" si="27"/>
        <v>17.802142857142854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7.3929999999999998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17.345124999999999</v>
      </c>
      <c r="M268" s="50">
        <f>+F12817</f>
        <v>16.914999999999999</v>
      </c>
      <c r="N268" s="50">
        <f>+G12817</f>
        <v>17.937999999999999</v>
      </c>
      <c r="O268" s="50">
        <f>+H12817</f>
        <v>0.33789464712124601</v>
      </c>
      <c r="P268" s="50">
        <f>+I12817</f>
        <v>1.0229999999999997</v>
      </c>
      <c r="Q268" s="39">
        <f t="shared" si="25"/>
        <v>17.121761904761904</v>
      </c>
      <c r="R268" s="39">
        <f t="shared" si="26"/>
        <v>16.374142857142857</v>
      </c>
      <c r="S268" s="39">
        <f t="shared" si="27"/>
        <v>17.965285714285713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7.4189999999999996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17.129500000000007</v>
      </c>
      <c r="M269" s="50">
        <f>+F12865</f>
        <v>16.391999999999999</v>
      </c>
      <c r="N269" s="50">
        <f>+G12865</f>
        <v>17.986000000000001</v>
      </c>
      <c r="O269" s="50">
        <f>+H12865</f>
        <v>0.49334925697897042</v>
      </c>
      <c r="P269" s="50">
        <f>+I12865</f>
        <v>1.5940000000000012</v>
      </c>
      <c r="Q269" s="39">
        <f t="shared" si="25"/>
        <v>17.182261904761905</v>
      </c>
      <c r="R269" s="39">
        <f t="shared" si="26"/>
        <v>16.507142857142856</v>
      </c>
      <c r="S269" s="39">
        <f t="shared" si="27"/>
        <v>17.97214285714286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7.4690000000000003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16.045416666666668</v>
      </c>
      <c r="M270" s="50">
        <f>+F12913</f>
        <v>15.819000000000001</v>
      </c>
      <c r="N270" s="50">
        <f>+G12913</f>
        <v>16.486999999999998</v>
      </c>
      <c r="O270" s="50">
        <f>+H12913</f>
        <v>0.15433699427362982</v>
      </c>
      <c r="P270" s="50">
        <f>+I12913</f>
        <v>0.66799999999999748</v>
      </c>
      <c r="Q270" s="39">
        <f t="shared" si="25"/>
        <v>16.967910714285715</v>
      </c>
      <c r="R270" s="39">
        <f t="shared" si="26"/>
        <v>16.316571428571429</v>
      </c>
      <c r="S270" s="39">
        <f t="shared" si="27"/>
        <v>17.690142857142856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7.4939999999999998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16.350104166666668</v>
      </c>
      <c r="M271" s="50">
        <f>+F12961</f>
        <v>15.651999999999999</v>
      </c>
      <c r="N271" s="50">
        <f>+G12961</f>
        <v>17.177</v>
      </c>
      <c r="O271" s="50">
        <f>+H12961</f>
        <v>0.51650380483380898</v>
      </c>
      <c r="P271" s="50">
        <f>+I12961</f>
        <v>1.5250000000000004</v>
      </c>
      <c r="Q271" s="39">
        <f t="shared" si="25"/>
        <v>16.828455357142861</v>
      </c>
      <c r="R271" s="39">
        <f t="shared" si="26"/>
        <v>16.17342857142857</v>
      </c>
      <c r="S271" s="39">
        <f t="shared" si="27"/>
        <v>17.550857142857144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7.5190000000000001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15.916958333333339</v>
      </c>
      <c r="M272" s="50">
        <f>+F13009</f>
        <v>14.96</v>
      </c>
      <c r="N272" s="50">
        <f>+G13009</f>
        <v>16.725000000000001</v>
      </c>
      <c r="O272" s="50">
        <f>+H13009</f>
        <v>0.60584560066404036</v>
      </c>
      <c r="P272" s="50">
        <f>+I13009</f>
        <v>1.7650000000000006</v>
      </c>
      <c r="Q272" s="39">
        <f t="shared" si="25"/>
        <v>16.666651785714286</v>
      </c>
      <c r="R272" s="39">
        <f t="shared" si="26"/>
        <v>15.99957142857143</v>
      </c>
      <c r="S272" s="39">
        <f t="shared" si="27"/>
        <v>17.377571428571429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7.569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16.043500000000012</v>
      </c>
      <c r="M273" s="50">
        <f>+F13057</f>
        <v>14.96</v>
      </c>
      <c r="N273" s="50">
        <f>+G13057</f>
        <v>16.939</v>
      </c>
      <c r="O273" s="50">
        <f>+H13057</f>
        <v>0.67474105356181036</v>
      </c>
      <c r="P273" s="50">
        <f>+I13057</f>
        <v>1.9789999999999992</v>
      </c>
      <c r="Q273" s="39">
        <f t="shared" si="25"/>
        <v>16.570610119047622</v>
      </c>
      <c r="R273" s="39">
        <f t="shared" si="26"/>
        <v>15.883571428571429</v>
      </c>
      <c r="S273" s="39">
        <f t="shared" si="27"/>
        <v>17.306142857142852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7.5940000000000003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16.050395833333344</v>
      </c>
      <c r="M274" s="50">
        <f>+F13105</f>
        <v>14.912000000000001</v>
      </c>
      <c r="N274" s="50">
        <f>+G13105</f>
        <v>17.033999999999999</v>
      </c>
      <c r="O274" s="50">
        <f>+H13105</f>
        <v>0.7404735902478965</v>
      </c>
      <c r="P274" s="50">
        <f>+I13105</f>
        <v>2.1219999999999981</v>
      </c>
      <c r="Q274" s="39">
        <f t="shared" si="25"/>
        <v>16.411571428571431</v>
      </c>
      <c r="R274" s="39">
        <f t="shared" si="26"/>
        <v>15.658571428571431</v>
      </c>
      <c r="S274" s="39">
        <f t="shared" si="27"/>
        <v>17.183714285714281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7.6449999999999996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16.06752083333334</v>
      </c>
      <c r="M275" s="50">
        <f>+F13153</f>
        <v>15.199</v>
      </c>
      <c r="N275" s="50">
        <f>+G13153</f>
        <v>17.010999999999999</v>
      </c>
      <c r="O275" s="50">
        <f>+H13153</f>
        <v>0.57247387711778541</v>
      </c>
      <c r="P275" s="50">
        <f>+I13153</f>
        <v>1.8119999999999994</v>
      </c>
      <c r="Q275" s="39">
        <f t="shared" si="25"/>
        <v>16.229056547619052</v>
      </c>
      <c r="R275" s="39">
        <f t="shared" si="26"/>
        <v>15.413428571428572</v>
      </c>
      <c r="S275" s="39">
        <f t="shared" si="27"/>
        <v>17.051285714285711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7.67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16.082770833333338</v>
      </c>
      <c r="M276" s="50">
        <f>+F13201</f>
        <v>15.223000000000001</v>
      </c>
      <c r="N276" s="50">
        <f>+G13201</f>
        <v>17.201000000000001</v>
      </c>
      <c r="O276" s="50">
        <f>+H13201</f>
        <v>0.65998324413234988</v>
      </c>
      <c r="P276" s="50">
        <f>+I13201</f>
        <v>1.9779999999999998</v>
      </c>
      <c r="Q276" s="39">
        <f t="shared" si="25"/>
        <v>16.079523809523813</v>
      </c>
      <c r="R276" s="39">
        <f t="shared" si="26"/>
        <v>15.24642857142857</v>
      </c>
      <c r="S276" s="39">
        <f t="shared" si="27"/>
        <v>16.939142857142855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7.6950000000000003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16.285187500000006</v>
      </c>
      <c r="M277" s="50">
        <f>+F13249</f>
        <v>15.151</v>
      </c>
      <c r="N277" s="50">
        <f>+G13249</f>
        <v>17.701000000000001</v>
      </c>
      <c r="O277" s="50">
        <f>+H13249</f>
        <v>0.82848974765417882</v>
      </c>
      <c r="P277" s="50">
        <f>+I13249</f>
        <v>2.5500000000000007</v>
      </c>
      <c r="Q277" s="39">
        <f t="shared" si="25"/>
        <v>16.113776785714293</v>
      </c>
      <c r="R277" s="39">
        <f t="shared" si="26"/>
        <v>15.151</v>
      </c>
      <c r="S277" s="39">
        <f t="shared" si="27"/>
        <v>17.112571428571425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7.72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16.15977083333334</v>
      </c>
      <c r="M278" s="50">
        <f>+F13297</f>
        <v>15.199</v>
      </c>
      <c r="N278" s="50">
        <f>+G13297</f>
        <v>17.463000000000001</v>
      </c>
      <c r="O278" s="50">
        <f>+H13297</f>
        <v>0.7083648308599817</v>
      </c>
      <c r="P278" s="50">
        <f>+I13297</f>
        <v>2.2640000000000011</v>
      </c>
      <c r="Q278" s="39">
        <f t="shared" si="25"/>
        <v>16.086586309523817</v>
      </c>
      <c r="R278" s="39">
        <f t="shared" si="26"/>
        <v>15.086285714285713</v>
      </c>
      <c r="S278" s="39">
        <f t="shared" si="27"/>
        <v>17.15342857142857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7.7450000000000001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15.537895833333335</v>
      </c>
      <c r="M279" s="50">
        <f>+F13345</f>
        <v>15.055</v>
      </c>
      <c r="N279" s="50">
        <f>+G13345</f>
        <v>16.129000000000001</v>
      </c>
      <c r="O279" s="50">
        <f>+H13345</f>
        <v>0.33426503941934188</v>
      </c>
      <c r="P279" s="50">
        <f>+I13345</f>
        <v>1.0740000000000016</v>
      </c>
      <c r="Q279" s="39">
        <f t="shared" si="25"/>
        <v>16.032434523809531</v>
      </c>
      <c r="R279" s="39">
        <f t="shared" si="26"/>
        <v>15.099857142857141</v>
      </c>
      <c r="S279" s="39">
        <f t="shared" si="27"/>
        <v>17.068285714285715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7.77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15.290270833333333</v>
      </c>
      <c r="M280" s="50">
        <f>+F13393</f>
        <v>14.457000000000001</v>
      </c>
      <c r="N280" s="50">
        <f>+G13393</f>
        <v>16.414999999999999</v>
      </c>
      <c r="O280" s="50">
        <f>+H13393</f>
        <v>0.63275506133245873</v>
      </c>
      <c r="P280" s="50">
        <f>+I13393</f>
        <v>1.9579999999999984</v>
      </c>
      <c r="Q280" s="39">
        <f t="shared" si="25"/>
        <v>15.924830357142865</v>
      </c>
      <c r="R280" s="39">
        <f t="shared" si="26"/>
        <v>15.028</v>
      </c>
      <c r="S280" s="39">
        <f t="shared" si="27"/>
        <v>16.993428571428574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7.77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15.073708333333341</v>
      </c>
      <c r="M281" s="50">
        <f>+F13441</f>
        <v>13.954000000000001</v>
      </c>
      <c r="N281" s="50">
        <f>+G13441</f>
        <v>16.082000000000001</v>
      </c>
      <c r="O281" s="50">
        <f>+H13441</f>
        <v>0.68082590514798069</v>
      </c>
      <c r="P281" s="50">
        <f>+I13441</f>
        <v>2.1280000000000001</v>
      </c>
      <c r="Q281" s="39">
        <f t="shared" si="25"/>
        <v>15.785303571428576</v>
      </c>
      <c r="R281" s="39">
        <f t="shared" si="26"/>
        <v>14.891142857142857</v>
      </c>
      <c r="S281" s="39">
        <f t="shared" si="27"/>
        <v>16.857428571428574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7.77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15.256354166666668</v>
      </c>
      <c r="M282" s="50">
        <f>+F13489</f>
        <v>14.29</v>
      </c>
      <c r="N282" s="50">
        <f>+G13489</f>
        <v>16.32</v>
      </c>
      <c r="O282" s="50">
        <f>+H13489</f>
        <v>0.67006000015823719</v>
      </c>
      <c r="P282" s="50">
        <f>+I13489</f>
        <v>2.0300000000000011</v>
      </c>
      <c r="Q282" s="39">
        <f t="shared" si="25"/>
        <v>15.669422619047625</v>
      </c>
      <c r="R282" s="39">
        <f t="shared" si="26"/>
        <v>14.761285714285716</v>
      </c>
      <c r="S282" s="39">
        <f t="shared" si="27"/>
        <v>16.758714285714284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7.77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15.564020833333336</v>
      </c>
      <c r="M283" s="50">
        <f>+F13537</f>
        <v>14.888</v>
      </c>
      <c r="N283" s="50">
        <f>+G13537</f>
        <v>16.701000000000001</v>
      </c>
      <c r="O283" s="50">
        <f>+H13537</f>
        <v>0.59878364257932692</v>
      </c>
      <c r="P283" s="50">
        <f>+I13537</f>
        <v>1.8130000000000006</v>
      </c>
      <c r="Q283" s="39">
        <f t="shared" si="25"/>
        <v>15.595315476190478</v>
      </c>
      <c r="R283" s="39">
        <f t="shared" si="26"/>
        <v>14.713428571428571</v>
      </c>
      <c r="S283" s="39">
        <f t="shared" si="27"/>
        <v>16.687285714285711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7.77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15.537187500000007</v>
      </c>
      <c r="M284" s="50">
        <f>+F13585</f>
        <v>14.984</v>
      </c>
      <c r="N284" s="50">
        <f>+G13585</f>
        <v>16.701000000000001</v>
      </c>
      <c r="O284" s="50">
        <f>+H13585</f>
        <v>0.53720385829993866</v>
      </c>
      <c r="P284" s="50">
        <f>+I13585</f>
        <v>1.7170000000000005</v>
      </c>
      <c r="Q284" s="39">
        <f t="shared" si="25"/>
        <v>15.488458333333336</v>
      </c>
      <c r="R284" s="39">
        <f t="shared" si="26"/>
        <v>14.689571428571428</v>
      </c>
      <c r="S284" s="39">
        <f t="shared" si="27"/>
        <v>16.544428571428568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7.77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15.459416666666669</v>
      </c>
      <c r="M285" s="50">
        <f>+F13633</f>
        <v>14.936</v>
      </c>
      <c r="N285" s="50">
        <f>+G13633</f>
        <v>16.033999999999999</v>
      </c>
      <c r="O285" s="50">
        <f>+H13633</f>
        <v>0.29358980164713755</v>
      </c>
      <c r="P285" s="50">
        <f>+I13633</f>
        <v>1.097999999999999</v>
      </c>
      <c r="Q285" s="39">
        <f t="shared" si="25"/>
        <v>15.388407738095241</v>
      </c>
      <c r="R285" s="39">
        <f t="shared" si="26"/>
        <v>14.651999999999999</v>
      </c>
      <c r="S285" s="39">
        <f t="shared" si="27"/>
        <v>16.340285714285709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7.77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14.61735416666667</v>
      </c>
      <c r="M286" s="50">
        <f>+F13681</f>
        <v>14.29</v>
      </c>
      <c r="N286" s="50">
        <f>+G13681</f>
        <v>14.96</v>
      </c>
      <c r="O286" s="50">
        <f>+H13681</f>
        <v>0.17496169666935235</v>
      </c>
      <c r="P286" s="50">
        <f>+I13681</f>
        <v>0.67000000000000171</v>
      </c>
      <c r="Q286" s="39">
        <f t="shared" si="25"/>
        <v>15.256901785714289</v>
      </c>
      <c r="R286" s="39">
        <f t="shared" si="26"/>
        <v>14.542714285714283</v>
      </c>
      <c r="S286" s="39">
        <f t="shared" si="27"/>
        <v>16.173285714285715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7.77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14.978062499999995</v>
      </c>
      <c r="M287" s="50">
        <f>+F13729</f>
        <v>14.505000000000001</v>
      </c>
      <c r="N287" s="50">
        <f>+G13729</f>
        <v>15.461</v>
      </c>
      <c r="O287" s="50">
        <f>+H13729</f>
        <v>0.3154791294476092</v>
      </c>
      <c r="P287" s="50">
        <f>+I13729</f>
        <v>0.95599999999999952</v>
      </c>
      <c r="Q287" s="39">
        <f t="shared" si="25"/>
        <v>15.2123005952381</v>
      </c>
      <c r="R287" s="39">
        <f t="shared" si="26"/>
        <v>14.549571428571426</v>
      </c>
      <c r="S287" s="39">
        <f t="shared" si="27"/>
        <v>16.036999999999999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7.7450000000000001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14.845666666666668</v>
      </c>
      <c r="M288" s="50">
        <f>+F13777</f>
        <v>14.505000000000001</v>
      </c>
      <c r="N288" s="50">
        <f>+G13777</f>
        <v>15.223000000000001</v>
      </c>
      <c r="O288" s="50">
        <f>+H13777</f>
        <v>0.19615574937835595</v>
      </c>
      <c r="P288" s="50">
        <f>+I13777</f>
        <v>0.71799999999999997</v>
      </c>
      <c r="Q288" s="39">
        <f t="shared" si="25"/>
        <v>15.179723214285717</v>
      </c>
      <c r="R288" s="39">
        <f t="shared" si="26"/>
        <v>14.628285714285713</v>
      </c>
      <c r="S288" s="39">
        <f t="shared" si="27"/>
        <v>15.914285714285715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7.7450000000000001</v>
      </c>
      <c r="E289" s="39">
        <f>+IF(D289="","",AVERAGE(D242:D289))</f>
        <v>7.4813124999999978</v>
      </c>
      <c r="F289" s="39">
        <f>+IF(D289="","",MIN(D242:D289))</f>
        <v>7.2679999999999998</v>
      </c>
      <c r="G289" s="39">
        <f>+IF(D289="","",MAX(D242:D289))</f>
        <v>7.77</v>
      </c>
      <c r="H289" s="39">
        <f>STDEV(D242:D289)</f>
        <v>0.19361413218267678</v>
      </c>
      <c r="I289" s="39">
        <f>+IF(F289="","",(G289-F289))</f>
        <v>0.50199999999999978</v>
      </c>
      <c r="J289" s="46">
        <f t="shared" si="28"/>
        <v>288</v>
      </c>
      <c r="K289" s="49">
        <f>+A13825</f>
        <v>43387</v>
      </c>
      <c r="L289" s="50">
        <f>+E13825</f>
        <v>13.698624999999998</v>
      </c>
      <c r="M289" s="50">
        <f>+F13825</f>
        <v>13.209</v>
      </c>
      <c r="N289" s="50">
        <f>+G13825</f>
        <v>14.433</v>
      </c>
      <c r="O289" s="50">
        <f>+H13825</f>
        <v>0.30670129795977841</v>
      </c>
      <c r="P289" s="50">
        <f>+I13825</f>
        <v>1.2240000000000002</v>
      </c>
      <c r="Q289" s="39">
        <f t="shared" si="25"/>
        <v>14.957190476190478</v>
      </c>
      <c r="R289" s="39">
        <f t="shared" si="26"/>
        <v>14.473857142857142</v>
      </c>
      <c r="S289" s="39">
        <f t="shared" si="27"/>
        <v>15.644714285714286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7.72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12.942937499999998</v>
      </c>
      <c r="M290" s="50">
        <f>+F13873</f>
        <v>12.268000000000001</v>
      </c>
      <c r="N290" s="50">
        <f>+G13873</f>
        <v>13.497</v>
      </c>
      <c r="O290" s="50">
        <f>+H13873</f>
        <v>0.37812676059023925</v>
      </c>
      <c r="P290" s="50">
        <f>+I13873</f>
        <v>1.2289999999999992</v>
      </c>
      <c r="Q290" s="39">
        <f t="shared" si="25"/>
        <v>14.582750000000001</v>
      </c>
      <c r="R290" s="39">
        <f t="shared" si="26"/>
        <v>14.099571428571428</v>
      </c>
      <c r="S290" s="39">
        <f t="shared" si="27"/>
        <v>15.187000000000001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7.72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12.385958333333328</v>
      </c>
      <c r="M291" s="50">
        <f>+F13921</f>
        <v>11.589</v>
      </c>
      <c r="N291" s="50">
        <f>+G13921</f>
        <v>12.968</v>
      </c>
      <c r="O291" s="50">
        <f>+H13921</f>
        <v>0.45425936720670446</v>
      </c>
      <c r="P291" s="50">
        <f>+I13921</f>
        <v>1.3789999999999996</v>
      </c>
      <c r="Q291" s="39">
        <f t="shared" si="25"/>
        <v>14.132574404761906</v>
      </c>
      <c r="R291" s="39">
        <f t="shared" si="26"/>
        <v>13.614571428571429</v>
      </c>
      <c r="S291" s="39">
        <f t="shared" si="27"/>
        <v>14.653714285714285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7.72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13.35416666666667</v>
      </c>
      <c r="M292" s="50">
        <f>+F13969</f>
        <v>12.702999999999999</v>
      </c>
      <c r="N292" s="50">
        <f>+G13969</f>
        <v>14.074</v>
      </c>
      <c r="O292" s="50">
        <f>+H13969</f>
        <v>0.50648082164583041</v>
      </c>
      <c r="P292" s="50">
        <f>+I13969</f>
        <v>1.3710000000000004</v>
      </c>
      <c r="Q292" s="39">
        <f t="shared" si="25"/>
        <v>13.831824404761905</v>
      </c>
      <c r="R292" s="39">
        <f t="shared" si="26"/>
        <v>13.29557142857143</v>
      </c>
      <c r="S292" s="39">
        <f t="shared" si="27"/>
        <v>14.373714285714286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7.6950000000000003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13.773416666666661</v>
      </c>
      <c r="M293" s="50">
        <f>+F14017</f>
        <v>13.185</v>
      </c>
      <c r="N293" s="50">
        <f>+G14017</f>
        <v>14.505000000000001</v>
      </c>
      <c r="O293" s="50">
        <f>+H14017</f>
        <v>0.46823370384717056</v>
      </c>
      <c r="P293" s="50">
        <f>+I14017</f>
        <v>1.3200000000000003</v>
      </c>
      <c r="Q293" s="39">
        <f t="shared" si="25"/>
        <v>13.711261904761903</v>
      </c>
      <c r="R293" s="39">
        <f t="shared" si="26"/>
        <v>13.137714285714287</v>
      </c>
      <c r="S293" s="39">
        <f t="shared" si="27"/>
        <v>14.308714285714286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7.6950000000000003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13.791354166666657</v>
      </c>
      <c r="M294" s="50">
        <f>+F14065</f>
        <v>13.401</v>
      </c>
      <c r="N294" s="50">
        <f>+G14065</f>
        <v>14.074</v>
      </c>
      <c r="O294" s="50">
        <f>+H14065</f>
        <v>0.19272861413312187</v>
      </c>
      <c r="P294" s="50">
        <f>+I14065</f>
        <v>0.67300000000000004</v>
      </c>
      <c r="Q294" s="39">
        <f t="shared" si="25"/>
        <v>13.541732142857139</v>
      </c>
      <c r="R294" s="39">
        <f t="shared" si="26"/>
        <v>12.98</v>
      </c>
      <c r="S294" s="39">
        <f t="shared" si="27"/>
        <v>14.110571428571427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7.6950000000000003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13.680208333333333</v>
      </c>
      <c r="M295" s="50">
        <f>+F14113</f>
        <v>13.137</v>
      </c>
      <c r="N295" s="50">
        <f>+G14113</f>
        <v>14.05</v>
      </c>
      <c r="O295" s="50">
        <f>+H14113</f>
        <v>0.27883175422308082</v>
      </c>
      <c r="P295" s="50">
        <f>+I14113</f>
        <v>0.91300000000000026</v>
      </c>
      <c r="Q295" s="39">
        <f t="shared" si="25"/>
        <v>13.375238095238091</v>
      </c>
      <c r="R295" s="39">
        <f t="shared" si="26"/>
        <v>12.784571428571429</v>
      </c>
      <c r="S295" s="39">
        <f t="shared" si="27"/>
        <v>13.942999999999998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7.6950000000000003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7.6950000000000003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7.72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7.72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7.72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7.72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7.7450000000000001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7.7450000000000001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7.7450000000000001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7.77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7.77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7.77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7.7949999999999999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7.82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7.82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7.87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7.8949999999999996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7.92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7.97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8.02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8.07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8.1449999999999996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8.1950000000000003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8.2449999999999992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8.27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8.3190000000000008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8.3439999999999994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8.3940000000000001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8.4190000000000005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8.4440000000000008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8.4689999999999994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8.4689999999999994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8.4689999999999994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8.4689999999999994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8.4689999999999994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8.4689999999999994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8.4440000000000008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8.4190000000000005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8.3940000000000001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8.3689999999999998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8.3689999999999998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8.3439999999999994</v>
      </c>
      <c r="E337" s="39">
        <f>+IF(D337="","",AVERAGE(D290:D337))</f>
        <v>8.0451666666666686</v>
      </c>
      <c r="F337" s="39">
        <f>+IF(D337="","",MIN(D290:D337))</f>
        <v>7.6950000000000003</v>
      </c>
      <c r="G337" s="39">
        <f>+IF(D337="","",MAX(D290:D337))</f>
        <v>8.4689999999999994</v>
      </c>
      <c r="H337" s="39">
        <f>STDEV(D290:D337)</f>
        <v>0.31269217637018132</v>
      </c>
      <c r="I337" s="39">
        <f>+IF(F337="","",(G337-F337))</f>
        <v>0.77399999999999913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8.3190000000000008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8.2949999999999999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8.2949999999999999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8.27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8.27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8.2449999999999992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8.2449999999999992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8.2200000000000006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8.1950000000000003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8.17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8.17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8.1449999999999996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8.1199999999999992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8.0950000000000006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8.07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8.0449999999999999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8.02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8.02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7.9950000000000001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7.97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7.97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7.97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7.97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7.97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7.9950000000000001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8.02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8.02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8.0449999999999999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8.07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8.0950000000000006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8.1199999999999992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8.1449999999999996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14.140152423469388</v>
      </c>
      <c r="M369" s="39">
        <f t="shared" ref="M369:S369" si="33">AVERAGE(M2:M367)</f>
        <v>13.021877551020406</v>
      </c>
      <c r="N369" s="39">
        <f t="shared" si="33"/>
        <v>15.46379931972789</v>
      </c>
      <c r="O369" s="39"/>
      <c r="P369" s="39">
        <f t="shared" si="33"/>
        <v>2.4419217687074832</v>
      </c>
      <c r="Q369" s="39">
        <f t="shared" si="33"/>
        <v>14.066301384839653</v>
      </c>
      <c r="R369" s="39">
        <f t="shared" si="33"/>
        <v>12.951153547133142</v>
      </c>
      <c r="S369" s="39">
        <f t="shared" si="33"/>
        <v>15.38844800777453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8.17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5.2135624999999992</v>
      </c>
      <c r="M370" s="39">
        <f t="shared" ref="M370:S370" si="34">MIN(M2:M367)</f>
        <v>4.766</v>
      </c>
      <c r="N370" s="39">
        <f t="shared" si="34"/>
        <v>5.6159999999999997</v>
      </c>
      <c r="O370" s="39"/>
      <c r="P370" s="39">
        <f t="shared" si="34"/>
        <v>0.24800000000000111</v>
      </c>
      <c r="Q370" s="39">
        <f t="shared" si="34"/>
        <v>5.9945148809523801</v>
      </c>
      <c r="R370" s="39">
        <f t="shared" si="34"/>
        <v>5.6064285714285713</v>
      </c>
      <c r="S370" s="39">
        <f t="shared" si="34"/>
        <v>6.4344285714285707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8.17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23.236812499999996</v>
      </c>
      <c r="M371" s="39">
        <f t="shared" ref="M371:S371" si="35">MAX(M2:M367)</f>
        <v>21.39</v>
      </c>
      <c r="N371" s="39">
        <f t="shared" si="35"/>
        <v>27.283999999999999</v>
      </c>
      <c r="O371" s="39"/>
      <c r="P371" s="39">
        <f t="shared" si="35"/>
        <v>8.5189999999999984</v>
      </c>
      <c r="Q371" s="39">
        <f t="shared" si="35"/>
        <v>22.721357142857141</v>
      </c>
      <c r="R371" s="39">
        <f t="shared" si="35"/>
        <v>20.65757142857143</v>
      </c>
      <c r="S371" s="39">
        <f t="shared" si="35"/>
        <v>26.431714285714285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8.17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5.1203292137322602</v>
      </c>
      <c r="M372" s="39">
        <f t="shared" ref="M372:S372" si="36">STDEV(M2:M367)</f>
        <v>4.5494525168843261</v>
      </c>
      <c r="N372" s="39">
        <f t="shared" si="36"/>
        <v>5.9920790876251342</v>
      </c>
      <c r="O372" s="39"/>
      <c r="P372" s="39">
        <f t="shared" si="36"/>
        <v>2.0145772862620945</v>
      </c>
      <c r="Q372" s="39">
        <f t="shared" si="36"/>
        <v>5.103527936208331</v>
      </c>
      <c r="R372" s="39">
        <f t="shared" si="36"/>
        <v>4.5202768557589144</v>
      </c>
      <c r="S372" s="39">
        <f t="shared" si="36"/>
        <v>5.9609698143250336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8.17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8.17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294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8.17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8.17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8.1449999999999996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8.1199999999999992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8.0950000000000006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8.07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8.0449999999999999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8.02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7.97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7.9450000000000003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7.92</v>
      </c>
      <c r="E385" s="39">
        <f>+IF(D385="","",AVERAGE(D338:D385))</f>
        <v>8.1059166666666709</v>
      </c>
      <c r="F385" s="39">
        <f>+IF(D385="","",MIN(D338:D385))</f>
        <v>7.92</v>
      </c>
      <c r="G385" s="39">
        <f>+IF(D385="","",MAX(D338:D385))</f>
        <v>8.3190000000000008</v>
      </c>
      <c r="H385" s="39">
        <f>STDEV(D338:D385)</f>
        <v>0.1052560875751669</v>
      </c>
      <c r="I385" s="39">
        <f>+IF(F385="","",(G385-F385))</f>
        <v>0.39900000000000091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7.87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7.82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7.7949999999999999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7.77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7.72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7.6950000000000003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7.6449999999999996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7.6189999999999998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7.5940000000000003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7.5439999999999996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7.4939999999999998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7.444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7.4189999999999996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7.3680000000000003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7.343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7.2930000000000001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7.2679999999999998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7.2169999999999996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7.1920000000000002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7.1420000000000003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7.1420000000000003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7.1159999999999997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7.1159999999999997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7.1420000000000003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7.1669999999999998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7.1920000000000002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7.2169999999999996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7.242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7.2930000000000001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7.3179999999999996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7.343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7.3929999999999998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7.4189999999999996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7.444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7.4690000000000003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7.4690000000000003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7.4939999999999998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7.4939999999999998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7.4939999999999998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7.4939999999999998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7.4939999999999998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7.4690000000000003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7.444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7.4189999999999996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7.3929999999999998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7.3680000000000003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7.343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7.3179999999999996</v>
      </c>
      <c r="E433" s="39">
        <f>+IF(D433="","",AVERAGE(D386:D433))</f>
        <v>7.4157916666666672</v>
      </c>
      <c r="F433" s="39">
        <f>+IF(D433="","",MIN(D386:D433))</f>
        <v>7.1159999999999997</v>
      </c>
      <c r="G433" s="39">
        <f>+IF(D433="","",MAX(D386:D433))</f>
        <v>7.87</v>
      </c>
      <c r="H433" s="39">
        <f>STDEV(D386:D433)</f>
        <v>0.19393209585166263</v>
      </c>
      <c r="I433" s="39">
        <f>+IF(F433="","",(G433-F433))</f>
        <v>0.75400000000000045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7.2930000000000001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7.2679999999999998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7.242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7.2169999999999996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7.1920000000000002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7.1669999999999998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7.1420000000000003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7.1159999999999997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7.1159999999999997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7.0910000000000002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7.0659999999999998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7.0659999999999998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7.0410000000000004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7.0149999999999997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7.0149999999999997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6.99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6.99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6.9649999999999999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6.9649999999999999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6.94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6.94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6.9649999999999999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6.9649999999999999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6.9649999999999999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6.99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6.99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7.0149999999999997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7.0410000000000004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7.0659999999999998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7.0910000000000002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7.1159999999999997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7.1420000000000003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7.1669999999999998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7.1920000000000002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7.2169999999999996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7.2169999999999996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7.242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7.2679999999999998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7.2679999999999998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7.2930000000000001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7.2930000000000001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7.3179999999999996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7.3179999999999996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7.3179999999999996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7.3179999999999996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7.2930000000000001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7.2930000000000001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7.2679999999999998</v>
      </c>
      <c r="E481" s="39">
        <f>+IF(D481="","",AVERAGE(D434:D481))</f>
        <v>7.1347083333333314</v>
      </c>
      <c r="F481" s="39">
        <f>+IF(D481="","",MIN(D434:D481))</f>
        <v>6.94</v>
      </c>
      <c r="G481" s="39">
        <f>+IF(D481="","",MAX(D434:D481))</f>
        <v>7.3179999999999996</v>
      </c>
      <c r="H481" s="39">
        <f>STDEV(D434:D481)</f>
        <v>0.12766328023581158</v>
      </c>
      <c r="I481" s="39">
        <f>+IF(F481="","",(G481-F481))</f>
        <v>0.37799999999999923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7.2679999999999998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7.2679999999999998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7.242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7.242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7.242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7.2169999999999996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7.2169999999999996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7.2169999999999996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7.1920000000000002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7.1920000000000002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7.1920000000000002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7.1920000000000002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7.1669999999999998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7.1669999999999998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7.1420000000000003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7.1420000000000003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7.1159999999999997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7.0910000000000002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7.0659999999999998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7.0659999999999998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7.0410000000000004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7.0410000000000004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7.0410000000000004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7.0410000000000004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7.0410000000000004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7.0410000000000004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7.0659999999999998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7.0659999999999998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7.1159999999999997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7.1420000000000003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7.1920000000000002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7.242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7.2930000000000001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7.343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7.3680000000000003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7.3929999999999998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7.4189999999999996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7.4189999999999996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7.4189999999999996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7.4189999999999996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7.3929999999999998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7.3680000000000003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7.343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7.2930000000000001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7.2679999999999998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7.2169999999999996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7.1669999999999998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7.1420000000000003</v>
      </c>
      <c r="E529" s="39">
        <f>+IF(D529="","",AVERAGE(D482:D529))</f>
        <v>7.2077499999999963</v>
      </c>
      <c r="F529" s="39">
        <f>+IF(D529="","",MIN(D482:D529))</f>
        <v>7.0410000000000004</v>
      </c>
      <c r="G529" s="39">
        <f>+IF(D529="","",MAX(D482:D529))</f>
        <v>7.4189999999999996</v>
      </c>
      <c r="H529" s="39">
        <f>STDEV(D482:D529)</f>
        <v>0.11910419182647716</v>
      </c>
      <c r="I529" s="39">
        <f>+IF(F529="","",(G529-F529))</f>
        <v>0.37799999999999923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7.1159999999999997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7.0910000000000002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7.0659999999999998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7.0410000000000004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7.0149999999999997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6.99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6.9649999999999999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6.9649999999999999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6.94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6.9139999999999997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6.9139999999999997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6.9139999999999997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6.8890000000000002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6.8890000000000002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6.8890000000000002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6.8890000000000002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6.9139999999999997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6.9139999999999997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6.9139999999999997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6.94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6.94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6.9649999999999999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6.99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7.0149999999999997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7.0659999999999998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7.0910000000000002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7.1420000000000003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7.1669999999999998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7.2169999999999996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7.2679999999999998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7.3179999999999996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7.343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7.3680000000000003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7.3680000000000003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7.3680000000000003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7.343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7.3179999999999996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7.2930000000000001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7.2679999999999998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7.2169999999999996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7.1920000000000002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7.1420000000000003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7.0910000000000002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7.0149999999999997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6.9649999999999999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6.8890000000000002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6.8129999999999997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6.7629999999999999</v>
      </c>
      <c r="E577" s="39">
        <f>+IF(D577="","",AVERAGE(D530:D577))</f>
        <v>7.064666666666664</v>
      </c>
      <c r="F577" s="39">
        <f>+IF(D577="","",MIN(D530:D577))</f>
        <v>6.7629999999999999</v>
      </c>
      <c r="G577" s="39">
        <f>+IF(D577="","",MAX(D530:D577))</f>
        <v>7.3680000000000003</v>
      </c>
      <c r="H577" s="39">
        <f>STDEV(D530:D577)</f>
        <v>0.16848730406533804</v>
      </c>
      <c r="I577" s="39">
        <f>+IF(F577="","",(G577-F577))</f>
        <v>0.60500000000000043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6.7119999999999997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6.6609999999999996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6.6109999999999998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6.585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6.5350000000000001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6.5090000000000003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6.484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6.4580000000000002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6.4329999999999998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6.4080000000000004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6.4080000000000004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6.3819999999999997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6.3819999999999997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6.3819999999999997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6.3570000000000002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6.3570000000000002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6.3570000000000002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6.3310000000000004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6.3310000000000004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6.3310000000000004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6.306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6.306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6.3310000000000004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6.3310000000000004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6.3570000000000002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6.4080000000000004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6.4329999999999998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6.484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6.5090000000000003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6.56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6.585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6.6360000000000001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6.6360000000000001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6.6609999999999996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6.6609999999999996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6.6870000000000003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6.6870000000000003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6.6870000000000003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6.6870000000000003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6.6609999999999996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6.6609999999999996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6.6360000000000001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6.6109999999999998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6.585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6.56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6.5350000000000001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6.5090000000000003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6.4580000000000002</v>
      </c>
      <c r="E625" s="39">
        <f>+IF(D625="","",AVERAGE(D578:D625))</f>
        <v>6.5037916666666682</v>
      </c>
      <c r="F625" s="39">
        <f>+IF(D625="","",MIN(D578:D625))</f>
        <v>6.306</v>
      </c>
      <c r="G625" s="39">
        <f>+IF(D625="","",MAX(D578:D625))</f>
        <v>6.7119999999999997</v>
      </c>
      <c r="H625" s="39">
        <f>STDEV(D578:D625)</f>
        <v>0.13091234006059865</v>
      </c>
      <c r="I625" s="39">
        <f>+IF(F625="","",(G625-F625))</f>
        <v>0.40599999999999969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6.4080000000000004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6.3819999999999997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6.3310000000000004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6.306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6.2549999999999999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6.2039999999999997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6.1529999999999996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6.1020000000000003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6.077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6.0259999999999998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6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5.9749999999999996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5.9240000000000004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5.8979999999999997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5.8719999999999999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5.8209999999999997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5.77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5.7190000000000003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5.6680000000000001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5.6680000000000001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5.6420000000000003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5.6680000000000001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5.6929999999999996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5.7190000000000003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5.77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5.8209999999999997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5.8979999999999997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5.9749999999999996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6.077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6.1280000000000001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6.2039999999999997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6.2549999999999999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6.2809999999999997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6.306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6.2809999999999997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6.2549999999999999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6.23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6.1790000000000003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6.1020000000000003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6.0510000000000002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6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5.9240000000000004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5.8719999999999999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5.7960000000000003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5.7190000000000003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5.6420000000000003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5.5650000000000004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5.4880000000000004</v>
      </c>
      <c r="E673" s="39">
        <f>+IF(D673="","",AVERAGE(D626:D673))</f>
        <v>5.9812499999999993</v>
      </c>
      <c r="F673" s="39">
        <f>+IF(D673="","",MIN(D626:D673))</f>
        <v>5.4880000000000004</v>
      </c>
      <c r="G673" s="39">
        <f>+IF(D673="","",MAX(D626:D673))</f>
        <v>6.4080000000000004</v>
      </c>
      <c r="H673" s="39">
        <f>STDEV(D626:D673)</f>
        <v>0.24567012132255373</v>
      </c>
      <c r="I673" s="39">
        <f>+IF(F673="","",(G673-F673))</f>
        <v>0.91999999999999993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5.4109999999999996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5.3339999999999996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5.2569999999999997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5.2050000000000001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5.1280000000000001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5.0759999999999996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5.05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4.9989999999999997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4.9470000000000001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4.9210000000000003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4.8689999999999998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4.8440000000000003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4.8179999999999996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4.7919999999999998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4.7919999999999998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4.766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4.766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4.766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4.766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4.766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4.766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4.7919999999999998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4.8179999999999996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4.8689999999999998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4.9729999999999999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5.0759999999999996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5.1790000000000003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5.3079999999999998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5.4109999999999996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5.4880000000000004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5.5389999999999997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5.5650000000000004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5.5910000000000002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5.5910000000000002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5.5910000000000002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5.5910000000000002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5.6159999999999997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5.6159999999999997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5.6159999999999997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5.6159999999999997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5.6159999999999997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5.5910000000000002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5.5910000000000002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5.5650000000000004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5.5389999999999997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5.5140000000000002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5.4880000000000004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5.4619999999999997</v>
      </c>
      <c r="E721" s="39">
        <f>+IF(D721="","",AVERAGE(D674:D721))</f>
        <v>5.2135624999999992</v>
      </c>
      <c r="F721" s="39">
        <f>+IF(D721="","",MIN(D674:D721))</f>
        <v>4.766</v>
      </c>
      <c r="G721" s="39">
        <f>+IF(D721="","",MAX(D674:D721))</f>
        <v>5.6159999999999997</v>
      </c>
      <c r="H721" s="39">
        <f>STDEV(D674:D721)</f>
        <v>0.33533038051412034</v>
      </c>
      <c r="I721" s="39">
        <f>+IF(F721="","",(G721-F721))</f>
        <v>0.84999999999999964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5.4370000000000003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5.4109999999999996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5.3849999999999998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5.3849999999999998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5.36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5.36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5.3339999999999996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5.3339999999999996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5.3339999999999996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5.3339999999999996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5.3339999999999996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5.3079999999999998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5.3079999999999998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5.3079999999999998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5.3079999999999998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5.3079999999999998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5.282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5.282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5.282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5.282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5.3079999999999998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5.3079999999999998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5.3339999999999996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5.3849999999999998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5.4370000000000003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5.4880000000000004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5.5650000000000004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5.6420000000000003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5.7190000000000003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5.77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5.8470000000000004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5.8979999999999997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5.9489999999999998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5.9749999999999996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6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6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5.9749999999999996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5.9749999999999996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5.9489999999999998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5.9240000000000004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5.8719999999999999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5.8209999999999997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5.77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5.7190000000000003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5.6420000000000003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5.5910000000000002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5.5140000000000002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5.4619999999999997</v>
      </c>
      <c r="E769" s="39">
        <f>+IF(D769="","",AVERAGE(D722:D769))</f>
        <v>5.5523958333333328</v>
      </c>
      <c r="F769" s="39">
        <f>+IF(D769="","",MIN(D722:D769))</f>
        <v>5.282</v>
      </c>
      <c r="G769" s="39">
        <f>+IF(D769="","",MAX(D722:D769))</f>
        <v>6</v>
      </c>
      <c r="H769" s="39">
        <f>STDEV(D722:D769)</f>
        <v>0.25900256628838952</v>
      </c>
      <c r="I769" s="39">
        <f>+IF(F769="","",(G769-F769))</f>
        <v>0.71799999999999997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5.4109999999999996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5.36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5.3079999999999998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5.2569999999999997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5.2050000000000001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5.1790000000000003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5.1280000000000001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5.1020000000000003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5.0759999999999996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5.05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5.024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4.9989999999999997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4.9729999999999999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4.9729999999999999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4.9470000000000001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4.9470000000000001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4.9470000000000001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4.9470000000000001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4.9470000000000001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4.9729999999999999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4.9989999999999997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5.024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5.0759999999999996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5.1280000000000001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5.1790000000000003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5.2569999999999997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5.3079999999999998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5.36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5.4109999999999996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5.4619999999999997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5.5140000000000002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5.5650000000000004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5.5910000000000002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5.6420000000000003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5.6680000000000001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5.6929999999999996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5.6929999999999996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5.7190000000000003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5.7450000000000001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5.7450000000000001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5.77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5.77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5.77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5.77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5.77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5.77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5.7450000000000001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5.7450000000000001</v>
      </c>
      <c r="E817" s="39">
        <f>+IF(D817="","",AVERAGE(D770:D817))</f>
        <v>5.3467083333333356</v>
      </c>
      <c r="F817" s="39">
        <f>+IF(D817="","",MIN(D770:D817))</f>
        <v>4.9470000000000001</v>
      </c>
      <c r="G817" s="39">
        <f>+IF(D817="","",MAX(D770:D817))</f>
        <v>5.77</v>
      </c>
      <c r="H817" s="39">
        <f>STDEV(D770:D817)</f>
        <v>0.3124766516100338</v>
      </c>
      <c r="I817" s="39">
        <f>+IF(F817="","",(G817-F817))</f>
        <v>0.82299999999999951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5.7450000000000001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5.7190000000000003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5.7190000000000003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5.7190000000000003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5.6929999999999996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5.6929999999999996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5.6929999999999996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5.6929999999999996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5.6929999999999996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5.6929999999999996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5.7190000000000003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5.7190000000000003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5.7190000000000003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5.7190000000000003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5.7450000000000001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5.7450000000000001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5.77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5.77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5.7960000000000003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5.8209999999999997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5.8719999999999999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5.8979999999999997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5.9489999999999998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6.0259999999999998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6.1020000000000003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6.1529999999999996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6.2549999999999999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6.3310000000000004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6.4329999999999998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6.5350000000000001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6.6360000000000001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6.7119999999999997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6.7880000000000003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6.8639999999999999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6.9139999999999997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6.9649999999999999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6.99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7.0410000000000004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7.0659999999999998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7.0910000000000002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7.1159999999999997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7.1159999999999997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7.1420000000000003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7.1420000000000003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7.1420000000000003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7.1669999999999998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7.1669999999999998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7.1669999999999998</v>
      </c>
      <c r="E865" s="39">
        <f>+IF(D865="","",AVERAGE(D818:D865))</f>
        <v>6.299229166666664</v>
      </c>
      <c r="F865" s="39">
        <f>+IF(D865="","",MIN(D818:D865))</f>
        <v>5.6929999999999996</v>
      </c>
      <c r="G865" s="39">
        <f>+IF(D865="","",MAX(D818:D865))</f>
        <v>7.1669999999999998</v>
      </c>
      <c r="H865" s="39">
        <f>STDEV(D818:D865)</f>
        <v>0.59843932626149499</v>
      </c>
      <c r="I865" s="39">
        <f>+IF(F865="","",(G865-F865))</f>
        <v>1.4740000000000002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7.1669999999999998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7.1669999999999998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7.1669999999999998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7.1669999999999998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7.1920000000000002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7.1920000000000002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7.1920000000000002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7.2169999999999996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7.2169999999999996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7.2169999999999996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7.242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7.242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7.2679999999999998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7.2679999999999998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7.2679999999999998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7.2679999999999998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7.2930000000000001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7.2930000000000001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7.3179999999999996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7.343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7.3680000000000003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7.3929999999999998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7.4690000000000003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7.5439999999999996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7.6189999999999998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7.72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7.8449999999999998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7.97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8.07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8.1950000000000003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8.2949999999999999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8.3689999999999998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8.4689999999999994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8.5190000000000001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8.5679999999999996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8.6180000000000003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8.6430000000000007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8.6430000000000007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8.6679999999999993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8.6679999999999993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8.6679999999999993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8.6430000000000007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8.6180000000000003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8.6180000000000003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8.593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8.5679999999999996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8.5679999999999996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8.5429999999999993</v>
      </c>
      <c r="E913" s="39">
        <f>+IF(D913="","",AVERAGE(D866:D913))</f>
        <v>7.836875</v>
      </c>
      <c r="F913" s="39">
        <f>+IF(D913="","",MIN(D866:D913))</f>
        <v>7.1669999999999998</v>
      </c>
      <c r="G913" s="39">
        <f>+IF(D913="","",MAX(D866:D913))</f>
        <v>8.6679999999999993</v>
      </c>
      <c r="H913" s="39">
        <f>STDEV(D866:D913)</f>
        <v>0.62032749157885181</v>
      </c>
      <c r="I913" s="39">
        <f>+IF(F913="","",(G913-F913))</f>
        <v>1.5009999999999994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8.5190000000000001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8.5190000000000001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8.5190000000000001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8.4939999999999998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8.4939999999999998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8.4939999999999998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8.4689999999999994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8.4689999999999994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8.4689999999999994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8.4689999999999994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8.4440000000000008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8.4440000000000008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8.4190000000000005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8.3940000000000001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8.3940000000000001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8.3689999999999998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8.3439999999999994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8.3439999999999994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8.3190000000000008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8.3190000000000008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8.3190000000000008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8.3439999999999994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8.3689999999999998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8.3940000000000001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8.4440000000000008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8.4689999999999994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8.5190000000000001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8.5429999999999993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8.593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8.6430000000000007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8.6679999999999993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8.6929999999999996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8.7170000000000005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8.7420000000000009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8.7669999999999995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8.7669999999999995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8.7669999999999995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8.7669999999999995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8.7420000000000009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8.7170000000000005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8.7170000000000005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8.6929999999999996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8.6679999999999993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8.6430000000000007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8.6180000000000003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8.593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8.5679999999999996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8.5429999999999993</v>
      </c>
      <c r="E961" s="39">
        <f>+IF(D961="","",AVERAGE(D914:D961))</f>
        <v>8.5360833333333304</v>
      </c>
      <c r="F961" s="39">
        <f>+IF(D961="","",MIN(D914:D961))</f>
        <v>8.3190000000000008</v>
      </c>
      <c r="G961" s="39">
        <f>+IF(D961="","",MAX(D914:D961))</f>
        <v>8.7669999999999995</v>
      </c>
      <c r="H961" s="39">
        <f>STDEV(D914:D961)</f>
        <v>0.14247729693478875</v>
      </c>
      <c r="I961" s="39">
        <f>+IF(F961="","",(G961-F961))</f>
        <v>0.44799999999999862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8.5190000000000001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8.4939999999999998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8.4689999999999994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8.4440000000000008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8.4190000000000005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8.4190000000000005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8.3940000000000001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8.3689999999999998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8.3439999999999994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8.3190000000000008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8.2949999999999999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8.27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8.2449999999999992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8.2200000000000006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8.17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8.1449999999999996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8.1199999999999992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8.0950000000000006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8.07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8.0449999999999999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8.0449999999999999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8.07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8.1199999999999992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8.17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8.2200000000000006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8.3190000000000008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8.3940000000000001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8.4689999999999994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8.5429999999999993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8.6180000000000003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8.6679999999999993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8.7170000000000005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8.7919999999999998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8.8170000000000002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8.8659999999999997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8.891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8.891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8.8659999999999997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8.8409999999999993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8.8170000000000002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8.7669999999999995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8.7170000000000005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8.6679999999999993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8.593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8.5190000000000001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8.4689999999999994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8.4190000000000005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8.3689999999999998</v>
      </c>
      <c r="E1009" s="39">
        <f>+IF(D1009="","",AVERAGE(D962:D1009))</f>
        <v>8.4483333333333306</v>
      </c>
      <c r="F1009" s="39">
        <f>+IF(D1009="","",MIN(D962:D1009))</f>
        <v>8.0449999999999999</v>
      </c>
      <c r="G1009" s="39">
        <f>+IF(D1009="","",MAX(D962:D1009))</f>
        <v>8.891</v>
      </c>
      <c r="H1009" s="39">
        <f>STDEV(D962:D1009)</f>
        <v>0.2594906084746128</v>
      </c>
      <c r="I1009" s="39">
        <f>+IF(F1009="","",(G1009-F1009))</f>
        <v>0.84600000000000009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8.3190000000000008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8.27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8.2200000000000006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8.1950000000000003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8.17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8.1199999999999992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8.0950000000000006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8.0950000000000006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8.07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8.0449999999999999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8.02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7.9950000000000001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7.9950000000000001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7.97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7.9450000000000003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7.92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7.92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7.8949999999999996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7.87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7.87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7.87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7.87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7.87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7.8949999999999996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7.92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7.92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7.97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7.9950000000000001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8.02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8.07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8.1199999999999992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8.1449999999999996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8.1950000000000003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8.2449999999999992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8.27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8.3190000000000008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8.3439999999999994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8.3689999999999998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8.3940000000000001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8.4190000000000005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8.4190000000000005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8.4440000000000008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8.4440000000000008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8.4440000000000008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8.4689999999999994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8.4689999999999994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8.4689999999999994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8.4689999999999994</v>
      </c>
      <c r="E1057" s="39">
        <f>+IF(D1057="","",AVERAGE(D1010:D1057))</f>
        <v>8.1426249999999989</v>
      </c>
      <c r="F1057" s="39">
        <f>+IF(D1057="","",MIN(D1010:D1057))</f>
        <v>7.87</v>
      </c>
      <c r="G1057" s="39">
        <f>+IF(D1057="","",MAX(D1010:D1057))</f>
        <v>8.4689999999999994</v>
      </c>
      <c r="H1057" s="39">
        <f>STDEV(D1010:D1057)</f>
        <v>0.20812962664974372</v>
      </c>
      <c r="I1057" s="39">
        <f>+IF(F1057="","",(G1057-F1057))</f>
        <v>0.59899999999999931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8.4939999999999998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8.4939999999999998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8.4939999999999998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8.5190000000000001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8.5190000000000001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8.5190000000000001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8.5429999999999993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8.5429999999999993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8.5679999999999996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8.5679999999999996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8.5679999999999996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8.593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8.593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8.6180000000000003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8.6180000000000003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8.6180000000000003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8.6430000000000007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8.6430000000000007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8.6679999999999993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8.6929999999999996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8.7170000000000005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8.7669999999999995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8.7919999999999998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8.8409999999999993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8.891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8.9649999999999999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9.0150000000000006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9.0890000000000004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9.1389999999999993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9.2129999999999992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9.2870000000000008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9.3360000000000003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9.3859999999999992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9.4350000000000005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9.4849999999999994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9.5340000000000007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9.5579999999999998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9.6080000000000005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9.6080000000000005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9.6319999999999997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9.657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9.657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9.657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9.657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9.657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9.657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9.657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9.657</v>
      </c>
      <c r="E1105" s="39">
        <f>+IF(D1105="","",AVERAGE(D1058:D1105))</f>
        <v>9.0222916666666659</v>
      </c>
      <c r="F1105" s="39">
        <f>+IF(D1105="","",MIN(D1058:D1105))</f>
        <v>8.4939999999999998</v>
      </c>
      <c r="G1105" s="39">
        <f>+IF(D1105="","",MAX(D1058:D1105))</f>
        <v>9.657</v>
      </c>
      <c r="H1105" s="39">
        <f>STDEV(D1058:D1105)</f>
        <v>0.45873067045291877</v>
      </c>
      <c r="I1105" s="39">
        <f>+IF(F1105="","",(G1105-F1105))</f>
        <v>1.1630000000000003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9.6319999999999997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9.6080000000000005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9.6080000000000005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9.6080000000000005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9.5830000000000002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9.5830000000000002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9.5579999999999998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9.5340000000000007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9.5090000000000003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9.4849999999999994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9.4600000000000009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9.4350000000000005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9.41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9.3610000000000007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9.3360000000000003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9.3119999999999994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9.2620000000000005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9.2379999999999995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9.2129999999999992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9.1880000000000006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9.1880000000000006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9.2129999999999992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9.2379999999999995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9.2870000000000008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9.3360000000000003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9.3859999999999992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9.4600000000000009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9.5340000000000007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9.6080000000000005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9.6820000000000004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9.7560000000000002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9.8290000000000006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9.8789999999999996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9.952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9.9770000000000003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10.000999999999999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10.000999999999999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10.000999999999999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9.9770000000000003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9.952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9.9280000000000008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9.9030000000000005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9.8789999999999996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9.8290000000000006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9.8049999999999997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9.7560000000000002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9.7309999999999999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9.7059999999999995</v>
      </c>
      <c r="E1153" s="39">
        <f>+IF(D1153="","",AVERAGE(D1106:D1153))</f>
        <v>9.5982708333333324</v>
      </c>
      <c r="F1153" s="39">
        <f>+IF(D1153="","",MIN(D1106:D1153))</f>
        <v>9.1880000000000006</v>
      </c>
      <c r="G1153" s="39">
        <f>+IF(D1153="","",MAX(D1106:D1153))</f>
        <v>10.000999999999999</v>
      </c>
      <c r="H1153" s="39">
        <f>STDEV(D1106:D1153)</f>
        <v>0.25991182953302772</v>
      </c>
      <c r="I1153" s="39">
        <f>+IF(F1153="","",(G1153-F1153))</f>
        <v>0.81299999999999883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9.657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9.6319999999999997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9.6080000000000005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9.5830000000000002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9.5579999999999998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9.5340000000000007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9.5090000000000003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9.4849999999999994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9.4600000000000009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9.4350000000000005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9.4350000000000005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9.41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9.41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9.3859999999999992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9.3610000000000007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9.3360000000000003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9.3119999999999994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9.3119999999999994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9.2870000000000008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9.2870000000000008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9.2870000000000008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9.3119999999999994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9.3360000000000003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9.4350000000000005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9.5340000000000007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9.657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9.7560000000000002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9.8539999999999992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9.952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10.026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10.1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10.148999999999999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10.173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10.198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10.198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10.198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10.198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10.198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10.198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10.198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10.198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10.173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10.173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10.148999999999999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10.148999999999999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10.124000000000001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10.1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10.1</v>
      </c>
      <c r="E1201" s="39">
        <f>+IF(D1201="","",AVERAGE(D1154:D1201))</f>
        <v>9.7524999999999995</v>
      </c>
      <c r="F1201" s="39">
        <f>+IF(D1201="","",MIN(D1154:D1201))</f>
        <v>9.2870000000000008</v>
      </c>
      <c r="G1201" s="39">
        <f>+IF(D1201="","",MAX(D1154:D1201))</f>
        <v>10.198</v>
      </c>
      <c r="H1201" s="39">
        <f>STDEV(D1154:D1201)</f>
        <v>0.35880742182603576</v>
      </c>
      <c r="I1201" s="39">
        <f>+IF(F1201="","",(G1201-F1201))</f>
        <v>0.91099999999999959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10.074999999999999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10.074999999999999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10.051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10.051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10.026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10.026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10.000999999999999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9.9770000000000003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9.9770000000000003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9.952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9.9280000000000008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9.8789999999999996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9.8539999999999992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9.8290000000000006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9.8049999999999997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9.7799999999999994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9.7560000000000002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9.7059999999999995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9.7059999999999995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9.6820000000000004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9.657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9.657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9.6820000000000004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9.7059999999999995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9.7309999999999999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9.7799999999999994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9.8290000000000006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9.8789999999999996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9.952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10.000999999999999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10.051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10.1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10.148999999999999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10.173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10.198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10.198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10.222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10.198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10.173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10.148999999999999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10.124000000000001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10.1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10.051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10.000999999999999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9.9770000000000003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9.9280000000000008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9.8789999999999996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9.8539999999999992</v>
      </c>
      <c r="E1249" s="39">
        <f>+IF(D1249="","",AVERAGE(D1202:D1249))</f>
        <v>9.9486458333333321</v>
      </c>
      <c r="F1249" s="39">
        <f>+IF(D1249="","",MIN(D1202:D1249))</f>
        <v>9.657</v>
      </c>
      <c r="G1249" s="39">
        <f>+IF(D1249="","",MAX(D1202:D1249))</f>
        <v>10.222</v>
      </c>
      <c r="H1249" s="39">
        <f>STDEV(D1202:D1249)</f>
        <v>0.1681013485565325</v>
      </c>
      <c r="I1249" s="39">
        <f>+IF(F1249="","",(G1249-F1249))</f>
        <v>0.5649999999999995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9.8049999999999997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9.7309999999999999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9.6820000000000004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9.6319999999999997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9.6080000000000005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9.5579999999999998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9.5090000000000003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9.4849999999999994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9.4350000000000005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9.3859999999999992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9.3610000000000007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9.3119999999999994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9.2870000000000008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9.2379999999999995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9.2129999999999992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9.1630000000000003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9.1389999999999993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9.1140000000000008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9.0890000000000004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9.0640000000000001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9.0640000000000001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9.0640000000000001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9.0640000000000001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9.0890000000000004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9.1140000000000008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9.1140000000000008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9.1630000000000003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9.1880000000000006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9.2129999999999992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9.2620000000000005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9.2870000000000008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9.3360000000000003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9.3610000000000007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9.3859999999999992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9.3859999999999992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9.41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9.41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9.4350000000000005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9.4350000000000005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9.4350000000000005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9.4350000000000005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9.4350000000000005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9.4350000000000005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9.4350000000000005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9.4350000000000005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9.4350000000000005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9.4350000000000005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9.4350000000000005</v>
      </c>
      <c r="E1297" s="39">
        <f>+IF(D1297="","",AVERAGE(D1250:D1297))</f>
        <v>9.3438958333333364</v>
      </c>
      <c r="F1297" s="39">
        <f>+IF(D1297="","",MIN(D1250:D1297))</f>
        <v>9.0640000000000001</v>
      </c>
      <c r="G1297" s="39">
        <f>+IF(D1297="","",MAX(D1250:D1297))</f>
        <v>9.8049999999999997</v>
      </c>
      <c r="H1297" s="39">
        <f>STDEV(D1250:D1297)</f>
        <v>0.18623540806278502</v>
      </c>
      <c r="I1297" s="39">
        <f>+IF(F1297="","",(G1297-F1297))</f>
        <v>0.74099999999999966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9.41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9.41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9.41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9.3859999999999992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9.3859999999999992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9.3610000000000007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9.3610000000000007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9.3360000000000003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9.3119999999999994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9.2870000000000008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9.2620000000000005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9.2379999999999995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9.2129999999999992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9.1630000000000003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9.1389999999999993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9.1140000000000008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9.0890000000000004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9.0640000000000001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9.0399999999999991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9.0150000000000006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9.0150000000000006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9.0150000000000006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9.0150000000000006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9.0150000000000006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9.0399999999999991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9.0640000000000001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9.1140000000000008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9.1630000000000003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9.2379999999999995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9.2870000000000008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9.3360000000000003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9.3859999999999992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9.4350000000000005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9.4600000000000009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9.4849999999999994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9.4849999999999994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9.4600000000000009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9.4350000000000005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9.41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9.3859999999999992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9.3610000000000007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9.3119999999999994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9.2870000000000008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9.2620000000000005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9.2129999999999992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9.1630000000000003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9.1140000000000008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9.0399999999999991</v>
      </c>
      <c r="E1345" s="39">
        <f>+IF(D1345="","",AVERAGE(D1298:D1345))</f>
        <v>9.2498333333333331</v>
      </c>
      <c r="F1345" s="39">
        <f>+IF(D1345="","",MIN(D1298:D1345))</f>
        <v>9.0150000000000006</v>
      </c>
      <c r="G1345" s="39">
        <f>+IF(D1345="","",MAX(D1298:D1345))</f>
        <v>9.4849999999999994</v>
      </c>
      <c r="H1345" s="39">
        <f>STDEV(D1298:D1345)</f>
        <v>0.15329020361661305</v>
      </c>
      <c r="I1345" s="39">
        <f>+IF(F1345="","",(G1345-F1345))</f>
        <v>0.46999999999999886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8.99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8.9649999999999999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8.9160000000000004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8.9160000000000004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8.891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8.891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8.891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8.8659999999999997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8.8659999999999997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8.8659999999999997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8.8659999999999997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8.8409999999999993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8.8659999999999997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8.8659999999999997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8.8659999999999997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8.8659999999999997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8.8659999999999997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8.8659999999999997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8.8659999999999997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8.8659999999999997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8.8659999999999997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8.8659999999999997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8.891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8.9160000000000004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8.9410000000000007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8.9410000000000007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8.9649999999999999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8.99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8.99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9.0150000000000006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9.0399999999999991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9.0399999999999991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9.0640000000000001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9.0640000000000001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9.0890000000000004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9.0890000000000004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9.0890000000000004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9.0640000000000001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9.0640000000000001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9.0640000000000001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9.0640000000000001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9.0640000000000001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9.0399999999999991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9.0399999999999991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9.0399999999999991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9.0150000000000006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9.0150000000000006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9.0150000000000006</v>
      </c>
      <c r="E1393" s="39">
        <f>+IF(D1393="","",AVERAGE(D1346:D1393))</f>
        <v>8.9590416666666695</v>
      </c>
      <c r="F1393" s="39">
        <f>+IF(D1393="","",MIN(D1346:D1393))</f>
        <v>8.8409999999999993</v>
      </c>
      <c r="G1393" s="39">
        <f>+IF(D1393="","",MAX(D1346:D1393))</f>
        <v>9.0890000000000004</v>
      </c>
      <c r="H1393" s="39">
        <f>STDEV(D1346:D1393)</f>
        <v>8.4536271538752969E-2</v>
      </c>
      <c r="I1393" s="39">
        <f>+IF(F1393="","",(G1393-F1393))</f>
        <v>0.24800000000000111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9.0150000000000006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9.0150000000000006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8.99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8.99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8.99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8.99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8.99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8.99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8.99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8.99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8.99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8.99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8.99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8.99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8.99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8.99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8.99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8.99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8.99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8.99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9.0150000000000006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9.0399999999999991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9.0890000000000004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9.1389999999999993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9.2129999999999992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9.2870000000000008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9.3859999999999992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9.4849999999999994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9.5830000000000002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9.657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9.7309999999999999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9.7799999999999994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9.8049999999999997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9.8290000000000006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9.8539999999999992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9.8539999999999992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9.8789999999999996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9.9030000000000005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9.9030000000000005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9.9030000000000005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9.9030000000000005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9.9030000000000005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9.8789999999999996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9.8789999999999996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9.8539999999999992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9.8290000000000006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9.8290000000000006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9.8290000000000006</v>
      </c>
      <c r="E1441" s="39">
        <f>+IF(D1441="","",AVERAGE(D1394:D1441))</f>
        <v>9.3768750000000036</v>
      </c>
      <c r="F1441" s="39">
        <f>+IF(D1441="","",MIN(D1394:D1441))</f>
        <v>8.99</v>
      </c>
      <c r="G1441" s="39">
        <f>+IF(D1441="","",MAX(D1394:D1441))</f>
        <v>9.9030000000000005</v>
      </c>
      <c r="H1441" s="39">
        <f>STDEV(D1394:D1441)</f>
        <v>0.40264580417163331</v>
      </c>
      <c r="I1441" s="39">
        <f>+IF(F1441="","",(G1441-F1441))</f>
        <v>0.91300000000000026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9.8290000000000006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9.8290000000000006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9.8290000000000006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9.8539999999999992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9.8539999999999992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9.8539999999999992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9.8789999999999996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9.8789999999999996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9.9030000000000005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9.9030000000000005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9.9030000000000005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9.9280000000000008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9.9280000000000008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9.9280000000000008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9.952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9.952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9.952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9.9770000000000003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10.000999999999999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10.026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10.074999999999999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10.148999999999999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10.247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10.369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10.492000000000001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10.614000000000001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10.760999999999999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10.858000000000001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10.956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11.053000000000001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11.127000000000001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11.2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11.247999999999999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11.297000000000001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11.346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11.37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11.37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11.37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11.37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11.346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11.321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11.297000000000001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11.273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11.224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11.2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11.175000000000001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11.127000000000001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11.102</v>
      </c>
      <c r="E1489" s="39">
        <f>+IF(D1489="","",AVERAGE(D1442:D1489))</f>
        <v>10.552020833333335</v>
      </c>
      <c r="F1489" s="39">
        <f>+IF(D1489="","",MIN(D1442:D1489))</f>
        <v>9.8290000000000006</v>
      </c>
      <c r="G1489" s="39">
        <f>+IF(D1489="","",MAX(D1442:D1489))</f>
        <v>11.37</v>
      </c>
      <c r="H1489" s="39">
        <f>STDEV(D1442:D1489)</f>
        <v>0.63110890214387572</v>
      </c>
      <c r="I1489" s="39">
        <f>+IF(F1489="","",(G1489-F1489))</f>
        <v>1.5409999999999986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11.053000000000001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11.005000000000001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10.956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10.907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10.858000000000001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10.834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10.785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10.760999999999999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10.712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10.686999999999999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10.686999999999999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10.663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10.638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10.638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10.638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10.614000000000001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10.614000000000001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10.614000000000001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10.614000000000001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10.638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10.638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10.686999999999999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10.712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10.736000000000001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10.785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10.834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10.882999999999999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10.907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10.932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10.956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10.98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11.005000000000001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10.98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10.98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10.956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10.932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10.882999999999999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10.834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10.785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10.736000000000001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10.663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10.59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10.541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10.467000000000001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10.394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10.345000000000001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10.271000000000001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10.198</v>
      </c>
      <c r="E1537" s="39">
        <f>+IF(D1537="","",AVERAGE(D1490:D1537))</f>
        <v>10.740125000000004</v>
      </c>
      <c r="F1537" s="39">
        <f>+IF(D1537="","",MIN(D1490:D1537))</f>
        <v>10.198</v>
      </c>
      <c r="G1537" s="39">
        <f>+IF(D1537="","",MAX(D1490:D1537))</f>
        <v>11.053000000000001</v>
      </c>
      <c r="H1537" s="39">
        <f>STDEV(D1490:D1537)</f>
        <v>0.19743263057818289</v>
      </c>
      <c r="I1537" s="39">
        <f>+IF(F1537="","",(G1537-F1537))</f>
        <v>0.85500000000000043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10.124000000000001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10.051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9.952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9.8789999999999996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9.8049999999999997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9.7309999999999999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9.657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9.5830000000000002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9.4849999999999994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9.41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9.3360000000000003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9.2620000000000005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9.1630000000000003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9.0890000000000004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8.99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8.9160000000000004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8.8409999999999993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8.7669999999999995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8.7170000000000005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8.6679999999999993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8.6430000000000007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8.6180000000000003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8.6430000000000007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8.6679999999999993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8.6929999999999996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8.7420000000000009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8.8170000000000002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8.891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8.9649999999999999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9.0150000000000006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9.0399999999999991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9.0640000000000001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9.0640000000000001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9.0890000000000004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9.0640000000000001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9.0399999999999991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8.99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8.9410000000000007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8.8659999999999997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8.8170000000000002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8.7420000000000009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8.6430000000000007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8.5429999999999993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8.4440000000000008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8.3439999999999994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8.2449999999999992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8.1449999999999996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8.02</v>
      </c>
      <c r="E1585" s="39">
        <f>+IF(D1585="","",AVERAGE(D1538:D1585))</f>
        <v>9.0046250000000025</v>
      </c>
      <c r="F1585" s="39">
        <f>+IF(D1585="","",MIN(D1538:D1585))</f>
        <v>8.02</v>
      </c>
      <c r="G1585" s="39">
        <f>+IF(D1585="","",MAX(D1538:D1585))</f>
        <v>10.124000000000001</v>
      </c>
      <c r="H1585" s="39">
        <f>STDEV(D1538:D1585)</f>
        <v>0.48591022833441166</v>
      </c>
      <c r="I1585" s="39">
        <f>+IF(F1585="","",(G1585-F1585))</f>
        <v>2.104000000000001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7.9450000000000003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7.8449999999999998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7.7450000000000001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7.67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7.5940000000000003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7.5190000000000001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7.444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7.3680000000000003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7.3179999999999996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7.242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7.1920000000000002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7.1159999999999997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7.0659999999999998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7.0149999999999997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6.94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6.8890000000000002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6.8129999999999997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6.7880000000000003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6.7370000000000001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6.7370000000000001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6.7119999999999997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6.7119999999999997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6.7370000000000001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6.7880000000000003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6.8639999999999999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6.9139999999999997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6.99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7.0410000000000004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7.0910000000000002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7.1159999999999997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7.1920000000000002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7.242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7.2930000000000001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7.343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7.3680000000000003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7.3929999999999998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7.3929999999999998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7.3680000000000003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7.343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7.3179999999999996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7.2679999999999998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7.2169999999999996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7.1420000000000003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7.0659999999999998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6.99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6.9139999999999997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6.8390000000000004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6.7629999999999999</v>
      </c>
      <c r="E1633" s="39">
        <f>+IF(D1633="","",AVERAGE(D1586:D1633))</f>
        <v>7.1541666666666623</v>
      </c>
      <c r="F1633" s="39">
        <f>+IF(D1633="","",MIN(D1586:D1633))</f>
        <v>6.7119999999999997</v>
      </c>
      <c r="G1633" s="39">
        <f>+IF(D1633="","",MAX(D1586:D1633))</f>
        <v>7.9450000000000003</v>
      </c>
      <c r="H1633" s="39">
        <f>STDEV(D1586:D1633)</f>
        <v>0.31057717945329333</v>
      </c>
      <c r="I1633" s="39">
        <f>+IF(F1633="","",(G1633-F1633))</f>
        <v>1.2330000000000005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6.6870000000000003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6.585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6.5090000000000003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6.4329999999999998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6.3819999999999997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6.306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6.23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6.1529999999999996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6.077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6.0259999999999998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5.9489999999999998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5.8979999999999997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5.8470000000000004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5.77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5.7190000000000003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5.6680000000000001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5.6420000000000003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5.5910000000000002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5.5650000000000004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5.5389999999999997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5.5389999999999997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5.5389999999999997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5.5650000000000004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5.6159999999999997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5.6680000000000001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5.7190000000000003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5.7960000000000003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5.8719999999999999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5.9489999999999998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6.0259999999999998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6.1020000000000003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6.1790000000000003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6.2549999999999999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6.306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6.3570000000000002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6.4080000000000004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6.4329999999999998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6.4580000000000002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6.484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6.5090000000000003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6.5090000000000003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6.5090000000000003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6.484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6.4580000000000002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6.4329999999999998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6.4080000000000004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6.3819999999999997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6.3570000000000002</v>
      </c>
      <c r="E1681" s="39">
        <f>+IF(D1681="","",AVERAGE(D1634:D1681))</f>
        <v>6.1020000000000012</v>
      </c>
      <c r="F1681" s="39">
        <f>+IF(D1681="","",MIN(D1634:D1681))</f>
        <v>5.5389999999999997</v>
      </c>
      <c r="G1681" s="39">
        <f>+IF(D1681="","",MAX(D1634:D1681))</f>
        <v>6.6870000000000003</v>
      </c>
      <c r="H1681" s="39">
        <f>STDEV(D1634:D1681)</f>
        <v>0.3586866705908856</v>
      </c>
      <c r="I1681" s="39">
        <f>+IF(F1681="","",(G1681-F1681))</f>
        <v>1.1480000000000006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6.3310000000000004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6.306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6.2809999999999997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6.2549999999999999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6.23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6.2039999999999997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6.1790000000000003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6.1529999999999996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6.1280000000000001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6.1020000000000003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6.077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6.077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6.0510000000000002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6.0510000000000002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6.0259999999999998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6.0259999999999998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6.0259999999999998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6.0259999999999998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6.0259999999999998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6.0510000000000002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6.077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6.1280000000000001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6.2039999999999997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6.2809999999999997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6.4080000000000004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6.5350000000000001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6.6609999999999996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6.7629999999999999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6.8890000000000002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6.99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7.0910000000000002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7.2169999999999996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7.3179999999999996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7.4189999999999996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7.4939999999999998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7.569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7.6189999999999998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7.67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7.6950000000000003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7.6950000000000003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7.72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7.72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7.72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7.72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7.72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7.72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7.6950000000000003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7.6950000000000003</v>
      </c>
      <c r="E1729" s="39">
        <f>+IF(D1729="","",AVERAGE(D1682:D1729))</f>
        <v>6.750812500000003</v>
      </c>
      <c r="F1729" s="39">
        <f>+IF(D1729="","",MIN(D1682:D1729))</f>
        <v>6.0259999999999998</v>
      </c>
      <c r="G1729" s="39">
        <f>+IF(D1729="","",MAX(D1682:D1729))</f>
        <v>7.72</v>
      </c>
      <c r="H1729" s="39">
        <f>STDEV(D1682:D1729)</f>
        <v>0.69407751900892656</v>
      </c>
      <c r="I1729" s="39">
        <f>+IF(F1729="","",(G1729-F1729))</f>
        <v>1.694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7.6950000000000003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7.6950000000000003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7.67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7.67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7.6449999999999996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7.6449999999999996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7.6189999999999998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7.6189999999999998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7.6189999999999998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7.6189999999999998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7.5940000000000003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7.5940000000000003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7.569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7.569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7.5439999999999996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7.5439999999999996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7.5439999999999996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7.569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7.569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7.5940000000000003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7.6189999999999998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7.67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7.72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7.82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7.92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8.0449999999999999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8.17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8.27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8.3940000000000001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8.5190000000000001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8.6180000000000003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8.7170000000000005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8.8170000000000002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8.9160000000000004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8.99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9.0399999999999991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9.0640000000000001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9.0890000000000004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9.1140000000000008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9.1140000000000008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9.1140000000000008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9.1140000000000008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9.0890000000000004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9.0890000000000004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9.0890000000000004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9.0640000000000001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9.0640000000000001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9.0399999999999991</v>
      </c>
      <c r="E1777" s="39">
        <f>+IF(D1777="","",AVERAGE(D1730:D1777))</f>
        <v>8.2182291666666654</v>
      </c>
      <c r="F1777" s="39">
        <f>+IF(D1777="","",MIN(D1730:D1777))</f>
        <v>7.5439999999999996</v>
      </c>
      <c r="G1777" s="39">
        <f>+IF(D1777="","",MAX(D1730:D1777))</f>
        <v>9.1140000000000008</v>
      </c>
      <c r="H1777" s="39">
        <f>STDEV(D1730:D1777)</f>
        <v>0.65819628578454281</v>
      </c>
      <c r="I1777" s="39">
        <f>+IF(F1777="","",(G1777-F1777))</f>
        <v>1.5700000000000012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9.0150000000000006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8.99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8.9649999999999999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8.9410000000000007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8.9410000000000007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8.9160000000000004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8.9160000000000004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8.891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8.8659999999999997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8.8659999999999997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8.8409999999999993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8.8170000000000002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8.7919999999999998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8.7669999999999995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8.7669999999999995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8.7420000000000009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8.7170000000000005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8.7170000000000005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8.7170000000000005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8.7420000000000009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8.7669999999999995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8.7919999999999998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8.8170000000000002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8.891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8.9410000000000007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9.0150000000000006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9.0890000000000004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9.2129999999999992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9.3119999999999994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9.3859999999999992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9.4849999999999994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9.5579999999999998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9.6319999999999997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9.6820000000000004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9.7309999999999999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9.7799999999999994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9.8049999999999997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9.8290000000000006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9.8290000000000006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9.8539999999999992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9.8539999999999992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9.8290000000000006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9.8290000000000006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9.8049999999999997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9.7799999999999994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9.7560000000000002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9.7309999999999999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9.6820000000000004</v>
      </c>
      <c r="E1825" s="39">
        <f>+IF(D1825="","",AVERAGE(D1778:D1825))</f>
        <v>9.2208333333333332</v>
      </c>
      <c r="F1825" s="39">
        <f>+IF(D1825="","",MIN(D1778:D1825))</f>
        <v>8.7170000000000005</v>
      </c>
      <c r="G1825" s="39">
        <f>+IF(D1825="","",MAX(D1778:D1825))</f>
        <v>9.8539999999999992</v>
      </c>
      <c r="H1825" s="39">
        <f>STDEV(D1778:D1825)</f>
        <v>0.4375175295373685</v>
      </c>
      <c r="I1825" s="39">
        <f>+IF(F1825="","",(G1825-F1825))</f>
        <v>1.1369999999999987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9.657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9.6080000000000005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9.6080000000000005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9.5579999999999998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9.5340000000000007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9.4849999999999994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9.4350000000000005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9.3859999999999992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9.3360000000000003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9.2870000000000008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9.2129999999999992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9.1630000000000003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9.1389999999999993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9.0890000000000004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9.0399999999999991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9.0150000000000006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8.9649999999999999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8.9410000000000007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8.9160000000000004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8.9160000000000004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8.891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8.9160000000000004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8.9410000000000007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8.9649999999999999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8.99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9.0399999999999991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9.1140000000000008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9.1880000000000006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9.2129999999999992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9.2620000000000005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9.3360000000000003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9.3610000000000007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9.41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9.4350000000000005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9.4600000000000009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9.4600000000000009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9.4600000000000009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9.4600000000000009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9.4350000000000005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9.3859999999999992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9.3360000000000003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9.2870000000000008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9.2129999999999992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9.1630000000000003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9.0890000000000004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9.0150000000000006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8.9410000000000007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8.891</v>
      </c>
      <c r="E1873" s="39">
        <f>+IF(D1873="","",AVERAGE(D1826:D1873))</f>
        <v>9.2281041666666663</v>
      </c>
      <c r="F1873" s="39">
        <f>+IF(D1873="","",MIN(D1826:D1873))</f>
        <v>8.891</v>
      </c>
      <c r="G1873" s="39">
        <f>+IF(D1873="","",MAX(D1826:D1873))</f>
        <v>9.657</v>
      </c>
      <c r="H1873" s="39">
        <f>STDEV(D1826:D1873)</f>
        <v>0.22701056677846085</v>
      </c>
      <c r="I1873" s="39">
        <f>+IF(F1873="","",(G1873-F1873))</f>
        <v>0.76600000000000001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8.8170000000000002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8.7420000000000009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8.6679999999999993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8.593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8.4939999999999998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8.4190000000000005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8.3190000000000008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8.2449999999999992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8.17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8.07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7.9950000000000001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7.8949999999999996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7.82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7.7450000000000001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7.67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7.5940000000000003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7.5190000000000001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7.4690000000000003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7.4189999999999996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7.3929999999999998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7.3680000000000003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7.3680000000000003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7.3680000000000003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7.3929999999999998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7.4189999999999996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7.444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7.5190000000000001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7.569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7.6189999999999998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7.67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7.7450000000000001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7.7949999999999999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7.82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7.82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7.8449999999999998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7.8449999999999998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7.8449999999999998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7.82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7.77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7.7450000000000001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7.6950000000000003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7.6449999999999996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7.5940000000000003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7.5190000000000001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7.444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7.3929999999999998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7.343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7.2930000000000001</v>
      </c>
      <c r="E1921" s="39">
        <f>+IF(D1921="","",AVERAGE(D1874:D1921))</f>
        <v>7.786854166666668</v>
      </c>
      <c r="F1921" s="39">
        <f>+IF(D1921="","",MIN(D1874:D1921))</f>
        <v>7.2930000000000001</v>
      </c>
      <c r="G1921" s="39">
        <f>+IF(D1921="","",MAX(D1874:D1921))</f>
        <v>8.8170000000000002</v>
      </c>
      <c r="H1921" s="39">
        <f>STDEV(D1874:D1921)</f>
        <v>0.40093343160431777</v>
      </c>
      <c r="I1921" s="39">
        <f>+IF(F1921="","",(G1921-F1921))</f>
        <v>1.524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7.2169999999999996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7.1669999999999998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7.1159999999999997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7.0659999999999998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7.0149999999999997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6.9649999999999999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6.9139999999999997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6.8639999999999999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6.8390000000000004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6.7880000000000003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6.7370000000000001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6.6870000000000003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6.6360000000000001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6.585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6.56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6.5090000000000003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6.484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6.4580000000000002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6.4329999999999998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6.4080000000000004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6.4080000000000004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6.4080000000000004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6.4329999999999998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6.4580000000000002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6.484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6.5090000000000003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6.56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6.6109999999999998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6.6609999999999996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6.7370000000000001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6.7880000000000003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6.8639999999999999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6.9139999999999997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6.9649999999999999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6.9649999999999999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6.99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6.99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6.99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6.9649999999999999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6.9649999999999999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6.9139999999999997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6.8890000000000002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6.8390000000000004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6.7880000000000003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6.7370000000000001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6.6870000000000003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6.6360000000000001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6.56</v>
      </c>
      <c r="E1969" s="39">
        <f>+IF(D1969="","",AVERAGE(D1922:D1969))</f>
        <v>6.7533958333333324</v>
      </c>
      <c r="F1969" s="39">
        <f>+IF(D1969="","",MIN(D1922:D1969))</f>
        <v>6.4080000000000004</v>
      </c>
      <c r="G1969" s="39">
        <f>+IF(D1969="","",MAX(D1922:D1969))</f>
        <v>7.2169999999999996</v>
      </c>
      <c r="H1969" s="39">
        <f>STDEV(D1922:D1969)</f>
        <v>0.22704566412792554</v>
      </c>
      <c r="I1969" s="39">
        <f>+IF(F1969="","",(G1969-F1969))</f>
        <v>0.80899999999999928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6.5090000000000003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6.4580000000000002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6.4080000000000004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6.3570000000000002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6.306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6.2549999999999999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6.2039999999999997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6.1529999999999996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6.1020000000000003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6.077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6.0259999999999998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5.9749999999999996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5.9240000000000004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5.8979999999999997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5.8470000000000004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5.8209999999999997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5.7960000000000003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5.77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5.7450000000000001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5.7450000000000001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5.77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5.7960000000000003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5.8209999999999997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5.8719999999999999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5.9240000000000004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6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6.077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6.1529999999999996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6.2549999999999999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6.3570000000000002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6.4329999999999998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6.5090000000000003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6.56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6.6360000000000001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6.6870000000000003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6.7370000000000001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6.7880000000000003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6.8390000000000004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6.8639999999999999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6.8890000000000002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6.8890000000000002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6.8890000000000002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6.8890000000000002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6.8890000000000002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6.8890000000000002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6.8890000000000002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6.8890000000000002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6.8890000000000002</v>
      </c>
      <c r="E2017" s="39">
        <f>+IF(D2017="","",AVERAGE(D1970:D2017))</f>
        <v>6.3219791666666678</v>
      </c>
      <c r="F2017" s="39">
        <f>+IF(D2017="","",MIN(D1970:D2017))</f>
        <v>5.7450000000000001</v>
      </c>
      <c r="G2017" s="39">
        <f>+IF(D2017="","",MAX(D1970:D2017))</f>
        <v>6.8890000000000002</v>
      </c>
      <c r="H2017" s="39">
        <f>STDEV(D1970:D2017)</f>
        <v>0.41407854582183939</v>
      </c>
      <c r="I2017" s="39">
        <f>+IF(F2017="","",(G2017-F2017))</f>
        <v>1.1440000000000001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6.8639999999999999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6.8390000000000004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6.8129999999999997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6.7880000000000003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6.7629999999999999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6.7119999999999997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6.6870000000000003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6.6360000000000001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6.585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6.5350000000000001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6.484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6.4329999999999998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6.3819999999999997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6.3570000000000002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6.306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6.2549999999999999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6.23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6.2039999999999997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6.2039999999999997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6.2039999999999997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6.2039999999999997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6.2039999999999997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6.2549999999999999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6.2809999999999997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6.3570000000000002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6.4080000000000004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6.4580000000000002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6.5350000000000001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6.6360000000000001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6.7119999999999997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6.7880000000000003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6.8639999999999999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6.8890000000000002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6.94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6.99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7.0149999999999997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7.0149999999999997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7.0149999999999997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7.0149999999999997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7.0149999999999997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6.99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6.9649999999999999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6.9139999999999997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6.8890000000000002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6.8639999999999999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6.8129999999999997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6.8129999999999997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6.7880000000000003</v>
      </c>
      <c r="E2065" s="39">
        <f>+IF(D2065="","",AVERAGE(D2018:D2065))</f>
        <v>6.6440208333333315</v>
      </c>
      <c r="F2065" s="39">
        <f>+IF(D2065="","",MIN(D2018:D2065))</f>
        <v>6.2039999999999997</v>
      </c>
      <c r="G2065" s="39">
        <f>+IF(D2065="","",MAX(D2018:D2065))</f>
        <v>7.0149999999999997</v>
      </c>
      <c r="H2065" s="39">
        <f>STDEV(D2018:D2065)</f>
        <v>0.28347520358242856</v>
      </c>
      <c r="I2065" s="39">
        <f>+IF(F2065="","",(G2065-F2065))</f>
        <v>0.81099999999999994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6.7629999999999999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6.7629999999999999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6.7629999999999999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6.7370000000000001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6.7370000000000001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6.7370000000000001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6.7370000000000001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6.7370000000000001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6.7370000000000001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6.7370000000000001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6.7370000000000001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6.7370000000000001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6.7119999999999997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6.7119999999999997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6.6870000000000003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6.6870000000000003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6.6609999999999996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6.6609999999999996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6.6609999999999996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6.6609999999999996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6.6609999999999996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6.6609999999999996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6.6609999999999996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6.6870000000000003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6.6870000000000003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6.6870000000000003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6.7119999999999997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6.7629999999999999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6.7629999999999999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6.8129999999999997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6.8390000000000004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6.8639999999999999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6.9139999999999997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6.94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6.9649999999999999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6.99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7.0149999999999997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7.0149999999999997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7.0410000000000004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7.0410000000000004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7.0410000000000004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7.0149999999999997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6.99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6.9649999999999999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6.94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6.9139999999999997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6.8890000000000002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6.8390000000000004</v>
      </c>
      <c r="E2113" s="39">
        <f>+IF(D2113="","",AVERAGE(D2066:D2113))</f>
        <v>6.8057499999999997</v>
      </c>
      <c r="F2113" s="39">
        <f>+IF(D2113="","",MIN(D2066:D2113))</f>
        <v>6.6609999999999996</v>
      </c>
      <c r="G2113" s="39">
        <f>+IF(D2113="","",MAX(D2066:D2113))</f>
        <v>7.0410000000000004</v>
      </c>
      <c r="H2113" s="39">
        <f>STDEV(D2066:D2113)</f>
        <v>0.12909595639464014</v>
      </c>
      <c r="I2113" s="39">
        <f>+IF(F2113="","",(G2113-F2113))</f>
        <v>0.38000000000000078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6.8129999999999997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6.7629999999999999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6.7370000000000001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6.6870000000000003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6.6360000000000001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6.585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6.56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6.5090000000000003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6.4580000000000002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6.4080000000000004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6.3819999999999997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6.3310000000000004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6.306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6.2549999999999999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6.23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6.2039999999999997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6.1529999999999996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6.1280000000000001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6.1280000000000001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6.1529999999999996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6.1790000000000003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6.23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6.2809999999999997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6.3570000000000002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6.4080000000000004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6.484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6.6109999999999998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6.7370000000000001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6.8129999999999997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6.9139999999999997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6.9649999999999999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7.0410000000000004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7.1159999999999997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7.1669999999999998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7.1920000000000002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7.242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7.2679999999999998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7.2679999999999998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7.2679999999999998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7.2679999999999998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7.2679999999999998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7.242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7.2169999999999996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7.1920000000000002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7.1669999999999998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7.1669999999999998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7.1420000000000003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7.1159999999999997</v>
      </c>
      <c r="E2161" s="39">
        <f>+IF(D2161="","",AVERAGE(D2114:D2161))</f>
        <v>6.723874999999996</v>
      </c>
      <c r="F2161" s="39">
        <f>+IF(D2161="","",MIN(D2114:D2161))</f>
        <v>6.1280000000000001</v>
      </c>
      <c r="G2161" s="39">
        <f>+IF(D2161="","",MAX(D2114:D2161))</f>
        <v>7.2679999999999998</v>
      </c>
      <c r="H2161" s="39">
        <f>STDEV(D2114:D2161)</f>
        <v>0.40837074441445603</v>
      </c>
      <c r="I2161" s="39">
        <f>+IF(F2161="","",(G2161-F2161))</f>
        <v>1.1399999999999997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7.1159999999999997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7.1159999999999997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7.0910000000000002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7.0910000000000002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7.0910000000000002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7.0910000000000002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7.0659999999999998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7.0659999999999998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7.0659999999999998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7.0659999999999998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7.0659999999999998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7.0659999999999998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7.0410000000000004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7.0410000000000004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7.0410000000000004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7.0149999999999997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7.0149999999999997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6.99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6.9649999999999999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6.9649999999999999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6.94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6.94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6.94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6.94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6.94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6.94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6.94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6.94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6.9649999999999999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6.9649999999999999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7.0149999999999997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7.0410000000000004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7.0910000000000002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7.1159999999999997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7.1420000000000003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7.1669999999999998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7.1669999999999998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7.1920000000000002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7.2169999999999996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7.242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7.2679999999999998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7.2930000000000001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7.3179999999999996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7.3179999999999996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7.343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7.3680000000000003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7.3680000000000003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7.3929999999999998</v>
      </c>
      <c r="E2209" s="39">
        <f>+IF(D2209="","",AVERAGE(D2162:D2209))</f>
        <v>7.0952916666666646</v>
      </c>
      <c r="F2209" s="39">
        <f>+IF(D2209="","",MIN(D2162:D2209))</f>
        <v>6.94</v>
      </c>
      <c r="G2209" s="39">
        <f>+IF(D2209="","",MAX(D2162:D2209))</f>
        <v>7.3929999999999998</v>
      </c>
      <c r="H2209" s="39">
        <f>STDEV(D2162:D2209)</f>
        <v>0.13325466872717306</v>
      </c>
      <c r="I2209" s="39">
        <f>+IF(F2209="","",(G2209-F2209))</f>
        <v>0.4529999999999994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7.3929999999999998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7.4189999999999996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7.4189999999999996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7.4189999999999996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7.4189999999999996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7.4189999999999996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7.4189999999999996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7.4189999999999996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7.4189999999999996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7.4189999999999996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7.4189999999999996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7.3929999999999998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7.3929999999999998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7.3680000000000003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7.343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7.3179999999999996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7.3179999999999996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7.3179999999999996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7.2930000000000001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7.3179999999999996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7.343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7.3680000000000003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7.444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7.4939999999999998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7.5940000000000003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7.6449999999999996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7.7450000000000001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7.82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7.92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8.02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8.1199999999999992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8.27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8.3689999999999998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8.4689999999999994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8.5429999999999993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8.593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8.6430000000000007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8.6430000000000007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8.6180000000000003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8.593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8.5429999999999993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8.4689999999999994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8.3689999999999998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8.27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8.1950000000000003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8.0950000000000006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7.9950000000000001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7.92</v>
      </c>
      <c r="E2257" s="39">
        <f>+IF(D2257="","",AVERAGE(D2210:D2257))</f>
        <v>7.8073958333333353</v>
      </c>
      <c r="F2257" s="39">
        <f>+IF(D2257="","",MIN(D2210:D2257))</f>
        <v>7.2930000000000001</v>
      </c>
      <c r="G2257" s="39">
        <f>+IF(D2257="","",MAX(D2210:D2257))</f>
        <v>8.6430000000000007</v>
      </c>
      <c r="H2257" s="39">
        <f>STDEV(D2210:D2257)</f>
        <v>0.48621021369070722</v>
      </c>
      <c r="I2257" s="39">
        <f>+IF(F2257="","",(G2257-F2257))</f>
        <v>1.3500000000000005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7.8449999999999998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7.7949999999999999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7.7450000000000001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7.67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7.6189999999999998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7.5439999999999996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7.4939999999999998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7.4189999999999996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7.3680000000000003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7.3179999999999996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7.2679999999999998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7.2169999999999996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7.1669999999999998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7.1159999999999997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7.0410000000000004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6.99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6.9139999999999997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6.8639999999999999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6.8390000000000004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6.8129999999999997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6.8390000000000004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6.8639999999999999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6.9139999999999997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6.99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7.0910000000000002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7.1920000000000002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7.3179999999999996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7.444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7.5439999999999996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7.6449999999999996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7.72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7.82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7.8949999999999996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7.92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7.97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7.9950000000000001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7.9950000000000001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7.9950000000000001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7.97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7.92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7.87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7.7949999999999999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7.72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7.6189999999999998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7.5439999999999996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7.444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7.3680000000000003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7.2930000000000001</v>
      </c>
      <c r="E2305" s="39">
        <f>+IF(D2305="","",AVERAGE(D2258:D2305))</f>
        <v>7.4529166666666695</v>
      </c>
      <c r="F2305" s="39">
        <f>+IF(D2305="","",MIN(D2258:D2305))</f>
        <v>6.8129999999999997</v>
      </c>
      <c r="G2305" s="39">
        <f>+IF(D2305="","",MAX(D2258:D2305))</f>
        <v>7.9950000000000001</v>
      </c>
      <c r="H2305" s="39">
        <f>STDEV(D2258:D2305)</f>
        <v>0.37858189104465939</v>
      </c>
      <c r="I2305" s="39">
        <f>+IF(F2305="","",(G2305-F2305))</f>
        <v>1.1820000000000004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7.2169999999999996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7.1420000000000003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7.0659999999999998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6.99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6.94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6.8639999999999999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6.7880000000000003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6.7370000000000001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6.6609999999999996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6.6109999999999998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6.56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6.5090000000000003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6.4580000000000002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6.4329999999999998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6.3819999999999997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6.3310000000000004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6.306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6.2809999999999997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6.2549999999999999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6.2549999999999999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6.2809999999999997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6.2809999999999997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6.306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6.3570000000000002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6.4080000000000004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6.5090000000000003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6.6109999999999998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6.7119999999999997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6.8129999999999997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6.8890000000000002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6.9649999999999999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7.0410000000000004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7.0910000000000002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7.1669999999999998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7.2169999999999996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7.242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7.2679999999999998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7.2679999999999998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7.2679999999999998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7.242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7.2169999999999996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7.1669999999999998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7.0910000000000002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7.0149999999999997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6.94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6.8639999999999999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6.8129999999999997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6.7370000000000001</v>
      </c>
      <c r="E2353" s="39">
        <f>+IF(D2353="","",AVERAGE(D2306:D2353))</f>
        <v>6.7826249999999986</v>
      </c>
      <c r="F2353" s="39">
        <f>+IF(D2353="","",MIN(D2306:D2353))</f>
        <v>6.2549999999999999</v>
      </c>
      <c r="G2353" s="39">
        <f>+IF(D2353="","",MAX(D2306:D2353))</f>
        <v>7.2679999999999998</v>
      </c>
      <c r="H2353" s="39">
        <f>STDEV(D2306:D2353)</f>
        <v>0.34594075405934605</v>
      </c>
      <c r="I2353" s="39">
        <f>+IF(F2353="","",(G2353-F2353))</f>
        <v>1.0129999999999999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6.6609999999999996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6.585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6.5090000000000003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6.4329999999999998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6.3570000000000002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6.2809999999999997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6.2039999999999997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6.1280000000000001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6.077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6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5.9240000000000004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5.8209999999999997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5.7450000000000001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5.6680000000000001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5.5910000000000002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5.5140000000000002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5.4370000000000003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5.3849999999999998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5.3339999999999996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5.3079999999999998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5.3339999999999996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5.36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5.4109999999999996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5.4619999999999997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5.5650000000000004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5.6929999999999996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5.7960000000000003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5.9489999999999998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6.077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6.23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6.3310000000000004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6.4329999999999998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6.5350000000000001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6.6109999999999998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6.6870000000000003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6.7370000000000001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6.7629999999999999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6.7880000000000003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6.7880000000000003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6.7629999999999999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6.7370000000000001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6.6870000000000003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6.6109999999999998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6.56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6.5090000000000003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6.4329999999999998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6.3819999999999997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6.3310000000000004</v>
      </c>
      <c r="E2401" s="39">
        <f>+IF(D2401="","",AVERAGE(D2354:D2401))</f>
        <v>6.1359375000000016</v>
      </c>
      <c r="F2401" s="39">
        <f>+IF(D2401="","",MIN(D2354:D2401))</f>
        <v>5.3079999999999998</v>
      </c>
      <c r="G2401" s="39">
        <f>+IF(D2401="","",MAX(D2354:D2401))</f>
        <v>6.7880000000000003</v>
      </c>
      <c r="H2401" s="39">
        <f>STDEV(D2354:D2401)</f>
        <v>0.49468095913405369</v>
      </c>
      <c r="I2401" s="39">
        <f>+IF(F2401="","",(G2401-F2401))</f>
        <v>1.4800000000000004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6.2809999999999997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6.23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6.1790000000000003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6.1280000000000001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6.0510000000000002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6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5.9489999999999998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5.8979999999999997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5.8470000000000004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5.77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5.7190000000000003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5.6680000000000001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5.6159999999999997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5.5389999999999997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5.4880000000000004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5.4109999999999996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5.36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5.3079999999999998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5.282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5.2569999999999997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5.2309999999999999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5.2309999999999999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5.2569999999999997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5.36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5.4370000000000003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5.5650000000000004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5.7190000000000003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5.8470000000000004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5.9489999999999998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6.077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6.1790000000000003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6.2549999999999999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6.3310000000000004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6.4080000000000004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6.4580000000000002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6.5090000000000003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6.56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6.56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6.56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6.5090000000000003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6.484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6.4580000000000002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6.4080000000000004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6.3819999999999997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6.3310000000000004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6.2809999999999997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6.2549999999999999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6.2039999999999997</v>
      </c>
      <c r="E2449" s="39">
        <f>+IF(D2449="","",AVERAGE(D2402:D2449))</f>
        <v>5.953875</v>
      </c>
      <c r="F2449" s="39">
        <f>+IF(D2449="","",MIN(D2402:D2449))</f>
        <v>5.2309999999999999</v>
      </c>
      <c r="G2449" s="39">
        <f>+IF(D2449="","",MAX(D2402:D2449))</f>
        <v>6.56</v>
      </c>
      <c r="H2449" s="39">
        <f>STDEV(D2402:D2449)</f>
        <v>0.4409659911139962</v>
      </c>
      <c r="I2449" s="39">
        <f>+IF(F2449="","",(G2449-F2449))</f>
        <v>1.3289999999999997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6.1790000000000003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6.1280000000000001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6.1020000000000003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6.0510000000000002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6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5.9489999999999998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5.8979999999999997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5.8209999999999997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5.77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5.7190000000000003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5.6680000000000001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5.6159999999999997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5.5650000000000004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5.5140000000000002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5.4370000000000003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5.3849999999999998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5.3339999999999996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5.3079999999999998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5.2569999999999997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5.2569999999999997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5.282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5.3079999999999998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5.36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5.4370000000000003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5.5389999999999997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5.6680000000000001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5.7960000000000003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5.9489999999999998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6.1020000000000003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6.2549999999999999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6.3570000000000002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6.4329999999999998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6.5090000000000003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6.585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6.6360000000000001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6.6870000000000003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6.7119999999999997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6.7370000000000001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6.7370000000000001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6.7370000000000001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6.7119999999999997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6.6870000000000003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6.6609999999999996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6.6109999999999998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6.585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6.56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6.56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6.5350000000000001</v>
      </c>
      <c r="E2497" s="39">
        <f>+IF(D2497="","",AVERAGE(D2450:D2497))</f>
        <v>6.0353124999999999</v>
      </c>
      <c r="F2497" s="39">
        <f>+IF(D2497="","",MIN(D2450:D2497))</f>
        <v>5.2569999999999997</v>
      </c>
      <c r="G2497" s="39">
        <f>+IF(D2497="","",MAX(D2450:D2497))</f>
        <v>6.7370000000000001</v>
      </c>
      <c r="H2497" s="39">
        <f>STDEV(D2450:D2497)</f>
        <v>0.52024152149889891</v>
      </c>
      <c r="I2497" s="39">
        <f>+IF(F2497="","",(G2497-F2497))</f>
        <v>1.4800000000000004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6.5090000000000003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6.5090000000000003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6.5090000000000003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6.484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6.4580000000000002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6.4080000000000004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6.3570000000000002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6.306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6.2809999999999997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6.23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6.1790000000000003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6.1280000000000001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6.077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6.0259999999999998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5.9489999999999998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5.8979999999999997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5.8470000000000004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5.7960000000000003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5.7960000000000003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5.77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5.77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5.7960000000000003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5.8470000000000004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5.9240000000000004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6.0259999999999998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6.1529999999999996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6.2809999999999997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6.4080000000000004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6.56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6.6870000000000003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6.7880000000000003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6.8890000000000002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6.9649999999999999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7.0149999999999997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7.0659999999999998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7.0910000000000002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7.0910000000000002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7.1159999999999997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7.0910000000000002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7.0910000000000002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7.0659999999999998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7.0410000000000004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6.99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6.9649999999999999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6.94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6.9139999999999997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6.8890000000000002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6.8890000000000002</v>
      </c>
      <c r="E2545" s="39">
        <f>+IF(D2545="","",AVERAGE(D2498:D2545))</f>
        <v>6.4763750000000009</v>
      </c>
      <c r="F2545" s="39">
        <f>+IF(D2545="","",MIN(D2498:D2545))</f>
        <v>5.77</v>
      </c>
      <c r="G2545" s="39">
        <f>+IF(D2545="","",MAX(D2498:D2545))</f>
        <v>7.1159999999999997</v>
      </c>
      <c r="H2545" s="39">
        <f>STDEV(D2498:D2545)</f>
        <v>0.46587573107912655</v>
      </c>
      <c r="I2545" s="39">
        <f>+IF(F2545="","",(G2545-F2545))</f>
        <v>1.3460000000000001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6.8639999999999999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6.8639999999999999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6.8890000000000002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6.8639999999999999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6.8639999999999999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6.8639999999999999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6.8390000000000004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6.8390000000000004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6.8390000000000004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6.8390000000000004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6.8639999999999999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6.8639999999999999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6.8890000000000002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6.8890000000000002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6.8890000000000002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6.8890000000000002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6.8890000000000002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6.8890000000000002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6.8890000000000002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6.8890000000000002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6.8890000000000002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6.9139999999999997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6.94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6.9649999999999999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7.0410000000000004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7.0910000000000002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7.1669999999999998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7.2169999999999996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7.2930000000000001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7.343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7.3929999999999998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7.4189999999999996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7.444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7.4690000000000003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7.4939999999999998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7.4690000000000003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7.444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7.4189999999999996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7.3929999999999998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7.3680000000000003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7.343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7.3179999999999996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7.3179999999999996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7.2930000000000001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7.2679999999999998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7.242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7.242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7.2169999999999996</v>
      </c>
      <c r="E2593" s="39">
        <f>+IF(D2593="","",AVERAGE(D2546:D2593))</f>
        <v>7.1003749999999988</v>
      </c>
      <c r="F2593" s="39">
        <f>+IF(D2593="","",MIN(D2546:D2593))</f>
        <v>6.8390000000000004</v>
      </c>
      <c r="G2593" s="39">
        <f>+IF(D2593="","",MAX(D2546:D2593))</f>
        <v>7.4939999999999998</v>
      </c>
      <c r="H2593" s="39">
        <f>STDEV(D2546:D2593)</f>
        <v>0.23918653141117829</v>
      </c>
      <c r="I2593" s="39">
        <f>+IF(F2593="","",(G2593-F2593))</f>
        <v>0.65499999999999936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7.1920000000000002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7.1920000000000002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7.1669999999999998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7.1669999999999998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7.1420000000000003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7.1420000000000003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7.1420000000000003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7.1420000000000003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7.1159999999999997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7.1159999999999997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7.0910000000000002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7.0410000000000004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7.0149999999999997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6.9649999999999999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6.9139999999999997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6.8890000000000002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6.8639999999999999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6.8390000000000004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6.8390000000000004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6.8390000000000004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6.8639999999999999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6.8890000000000002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6.9139999999999997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6.99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7.0659999999999998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7.1669999999999998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7.2930000000000001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7.3929999999999998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7.5190000000000001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7.5940000000000003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7.72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7.7949999999999999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7.87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7.92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7.9450000000000003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7.97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7.9950000000000001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7.9950000000000001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7.97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7.9450000000000003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7.8949999999999996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7.82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7.77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7.6950000000000003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7.6189999999999998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7.569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7.5190000000000001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7.444</v>
      </c>
      <c r="E2641" s="39">
        <f>+IF(D2641="","",AVERAGE(D2594:D2641))</f>
        <v>7.3533125000000013</v>
      </c>
      <c r="F2641" s="39">
        <f>+IF(D2641="","",MIN(D2594:D2641))</f>
        <v>6.8390000000000004</v>
      </c>
      <c r="G2641" s="39">
        <f>+IF(D2641="","",MAX(D2594:D2641))</f>
        <v>7.9950000000000001</v>
      </c>
      <c r="H2641" s="39">
        <f>STDEV(D2594:D2641)</f>
        <v>0.39760138042110205</v>
      </c>
      <c r="I2641" s="39">
        <f>+IF(F2641="","",(G2641-F2641))</f>
        <v>1.1559999999999997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7.3929999999999998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7.3680000000000003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7.3179999999999996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7.2679999999999998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7.2169999999999996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7.1669999999999998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7.1159999999999997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7.0659999999999998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6.99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6.94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6.8639999999999999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6.8129999999999997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6.7370000000000001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6.6870000000000003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6.6109999999999998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6.5350000000000001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6.5090000000000003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6.484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6.4580000000000002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6.4580000000000002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6.4580000000000002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6.484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6.5350000000000001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6.6109999999999998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6.7119999999999997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6.8129999999999997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6.94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7.0910000000000002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7.2169999999999996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7.343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7.4189999999999996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7.4690000000000003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7.5190000000000001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7.5439999999999996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7.569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7.569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7.569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7.5439999999999996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7.5190000000000001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7.4939999999999998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7.4690000000000003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7.4189999999999996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7.3929999999999998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7.343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7.2930000000000001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7.242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7.1920000000000002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7.1420000000000003</v>
      </c>
      <c r="E2689" s="39">
        <f>+IF(D2689="","",AVERAGE(D2642:D2689))</f>
        <v>7.081479166666667</v>
      </c>
      <c r="F2689" s="39">
        <f>+IF(D2689="","",MIN(D2642:D2689))</f>
        <v>6.4580000000000002</v>
      </c>
      <c r="G2689" s="39">
        <f>+IF(D2689="","",MAX(D2642:D2689))</f>
        <v>7.569</v>
      </c>
      <c r="H2689" s="39">
        <f>STDEV(D2642:D2689)</f>
        <v>0.37914388385297809</v>
      </c>
      <c r="I2689" s="39">
        <f>+IF(F2689="","",(G2689-F2689))</f>
        <v>1.1109999999999998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7.1159999999999997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7.1159999999999997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7.1159999999999997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7.1159999999999997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7.1159999999999997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7.0910000000000002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7.0910000000000002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7.0659999999999998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7.0659999999999998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7.0410000000000004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7.0149999999999997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7.0149999999999997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6.99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6.99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6.9649999999999999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6.94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6.94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6.94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6.94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6.9649999999999999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7.0149999999999997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7.0659999999999998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7.1159999999999997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7.1920000000000002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7.2679999999999998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7.343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7.444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7.5439999999999996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7.67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7.77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7.87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7.9450000000000003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7.9950000000000001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8.02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8.0449999999999999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8.02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8.02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7.9950000000000001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7.9950000000000001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7.9950000000000001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7.97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7.92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7.87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7.82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7.77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7.72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7.67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7.6189999999999998</v>
      </c>
      <c r="E2737" s="39">
        <f>+IF(D2737="","",AVERAGE(D2690:D2737))</f>
        <v>7.4233750000000001</v>
      </c>
      <c r="F2737" s="39">
        <f>+IF(D2737="","",MIN(D2690:D2737))</f>
        <v>6.94</v>
      </c>
      <c r="G2737" s="39">
        <f>+IF(D2737="","",MAX(D2690:D2737))</f>
        <v>8.0449999999999999</v>
      </c>
      <c r="H2737" s="39">
        <f>STDEV(D2690:D2737)</f>
        <v>0.41948208315148133</v>
      </c>
      <c r="I2737" s="39">
        <f>+IF(F2737="","",(G2737-F2737))</f>
        <v>1.1049999999999995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7.569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7.5439999999999996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7.5190000000000001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7.4690000000000003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7.4690000000000003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7.4189999999999996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7.3929999999999998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7.3680000000000003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7.3179999999999996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7.2679999999999998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7.2169999999999996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7.1920000000000002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7.1420000000000003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7.0910000000000002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7.0410000000000004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6.99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6.94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6.9139999999999997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6.9139999999999997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6.9139999999999997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6.9649999999999999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7.0149999999999997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7.0910000000000002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7.1920000000000002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7.3179999999999996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7.4690000000000003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7.6189999999999998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7.77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7.92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8.07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8.17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8.27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8.3190000000000008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8.3689999999999998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8.3940000000000001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8.3940000000000001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8.3689999999999998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8.3689999999999998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8.3689999999999998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8.3439999999999994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8.3190000000000008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8.27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8.2200000000000006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8.1449999999999996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8.0950000000000006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8.02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7.97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7.9450000000000003</v>
      </c>
      <c r="E2785" s="39">
        <f>+IF(D2785="","",AVERAGE(D2738:D2785))</f>
        <v>7.6556458333333346</v>
      </c>
      <c r="F2785" s="39">
        <f>+IF(D2785="","",MIN(D2738:D2785))</f>
        <v>6.9139999999999997</v>
      </c>
      <c r="G2785" s="39">
        <f>+IF(D2785="","",MAX(D2738:D2785))</f>
        <v>8.3940000000000001</v>
      </c>
      <c r="H2785" s="39">
        <f>STDEV(D2738:D2785)</f>
        <v>0.524809772612018</v>
      </c>
      <c r="I2785" s="39">
        <f>+IF(F2785="","",(G2785-F2785))</f>
        <v>1.4800000000000004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7.8949999999999996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7.87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7.8449999999999998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7.82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7.7949999999999999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7.77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7.72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7.67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7.6189999999999998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7.569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7.5190000000000001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7.4690000000000003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7.3929999999999998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7.343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7.2930000000000001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7.242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7.2169999999999996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7.1920000000000002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7.1920000000000002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7.2169999999999996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7.242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7.2679999999999998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7.343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7.444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7.569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7.6950000000000003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7.77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7.8949999999999996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8.02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8.17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8.2949999999999999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8.3439999999999994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8.3940000000000001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8.4190000000000005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8.4440000000000008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8.4440000000000008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8.4440000000000008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8.4440000000000008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8.4440000000000008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8.4190000000000005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8.3940000000000001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8.3190000000000008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8.27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8.1950000000000003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8.1449999999999996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8.07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8.02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7.97</v>
      </c>
      <c r="E2833" s="39">
        <f>+IF(D2833="","",AVERAGE(D2786:D2833))</f>
        <v>7.8445833333333352</v>
      </c>
      <c r="F2833" s="39">
        <f>+IF(D2833="","",MIN(D2786:D2833))</f>
        <v>7.1920000000000002</v>
      </c>
      <c r="G2833" s="39">
        <f>+IF(D2833="","",MAX(D2786:D2833))</f>
        <v>8.4440000000000008</v>
      </c>
      <c r="H2833" s="39">
        <f>STDEV(D2786:D2833)</f>
        <v>0.43205490359017129</v>
      </c>
      <c r="I2833" s="39">
        <f>+IF(F2833="","",(G2833-F2833))</f>
        <v>1.2520000000000007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7.9450000000000003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7.92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7.8949999999999996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7.87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7.8449999999999998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7.8449999999999998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7.82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7.7949999999999999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7.77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7.7450000000000001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7.72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7.67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7.6449999999999996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7.6189999999999998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7.5940000000000003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7.5439999999999996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7.5190000000000001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7.5190000000000001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7.4939999999999998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7.4939999999999998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7.5439999999999996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7.5439999999999996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7.5439999999999996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7.6189999999999998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7.6950000000000003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7.6950000000000003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7.77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7.87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7.8949999999999996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7.92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7.9450000000000003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7.9450000000000003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7.9450000000000003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7.97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7.97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7.9450000000000003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7.8949999999999996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7.87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7.82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7.77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7.72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7.6950000000000003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7.6449999999999996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7.569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7.4939999999999998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7.444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7.3929999999999998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7.3179999999999996</v>
      </c>
      <c r="E2881" s="39">
        <f>+IF(D2881="","",AVERAGE(D2834:D2881))</f>
        <v>7.7232708333333333</v>
      </c>
      <c r="F2881" s="39">
        <f>+IF(D2881="","",MIN(D2834:D2881))</f>
        <v>7.3179999999999996</v>
      </c>
      <c r="G2881" s="39">
        <f>+IF(D2881="","",MAX(D2834:D2881))</f>
        <v>7.97</v>
      </c>
      <c r="H2881" s="39">
        <f>STDEV(D2834:D2881)</f>
        <v>0.17620910445521201</v>
      </c>
      <c r="I2881" s="39">
        <f>+IF(F2881="","",(G2881-F2881))</f>
        <v>0.65200000000000014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7.2679999999999998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7.2169999999999996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7.1920000000000002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7.1420000000000003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7.1159999999999997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7.0910000000000002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7.0410000000000004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6.99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6.94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6.9139999999999997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6.8890000000000002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6.8639999999999999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6.8129999999999997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6.7880000000000003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6.7629999999999999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6.7370000000000001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6.7119999999999997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6.7119999999999997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6.7119999999999997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6.7370000000000001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6.7629999999999999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6.8390000000000004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6.8890000000000002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6.99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7.0910000000000002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7.2169999999999996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7.3179999999999996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7.444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7.5439999999999996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7.6189999999999998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7.6950000000000003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7.7949999999999999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7.82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7.8449999999999998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7.87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7.87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7.8449999999999998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7.82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7.77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7.7450000000000001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7.6950000000000003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7.6189999999999998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7.5940000000000003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7.5439999999999996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7.4690000000000003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7.4189999999999996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7.3680000000000003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7.3179999999999996</v>
      </c>
      <c r="E2929" s="39">
        <f>+IF(D2929="","",AVERAGE(D2882:D2929))</f>
        <v>7.259437499999998</v>
      </c>
      <c r="F2929" s="39">
        <f>+IF(D2929="","",MIN(D2882:D2929))</f>
        <v>6.7119999999999997</v>
      </c>
      <c r="G2929" s="39">
        <f>+IF(D2929="","",MAX(D2882:D2929))</f>
        <v>7.87</v>
      </c>
      <c r="H2929" s="39">
        <f>STDEV(D2882:D2929)</f>
        <v>0.3956583474735898</v>
      </c>
      <c r="I2929" s="39">
        <f>+IF(F2929="","",(G2929-F2929))</f>
        <v>1.1580000000000004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7.2679999999999998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7.242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7.242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7.2169999999999996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7.1920000000000002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7.1920000000000002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7.1669999999999998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7.1669999999999998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7.1420000000000003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7.1159999999999997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7.0659999999999998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7.0410000000000004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7.0149999999999997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6.99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6.99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6.9649999999999999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6.94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6.94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6.94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6.94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6.94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6.9649999999999999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6.99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7.0149999999999997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7.0659999999999998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7.1159999999999997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7.1669999999999998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7.242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7.3179999999999996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7.3680000000000003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7.444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7.4939999999999998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7.569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7.5940000000000003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7.6189999999999998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7.6449999999999996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7.6449999999999996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7.67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7.67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7.6950000000000003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7.6950000000000003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7.67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7.67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7.67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7.6449999999999996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7.6189999999999998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7.6189999999999998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7.5940000000000003</v>
      </c>
      <c r="E2977" s="39">
        <f>+IF(D2977="","",AVERAGE(D2930:D2977))</f>
        <v>7.2955416666666659</v>
      </c>
      <c r="F2977" s="39">
        <f>+IF(D2977="","",MIN(D2930:D2977))</f>
        <v>6.94</v>
      </c>
      <c r="G2977" s="39">
        <f>+IF(D2977="","",MAX(D2930:D2977))</f>
        <v>7.6950000000000003</v>
      </c>
      <c r="H2977" s="39">
        <f>STDEV(D2930:D2977)</f>
        <v>0.27880351949405063</v>
      </c>
      <c r="I2977" s="39">
        <f>+IF(F2977="","",(G2977-F2977))</f>
        <v>0.75499999999999989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7.5940000000000003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7.569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7.5940000000000003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7.5940000000000003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7.5940000000000003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7.5940000000000003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7.5940000000000003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7.6189999999999998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7.6189999999999998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7.5940000000000003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7.5940000000000003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7.5940000000000003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7.5940000000000003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7.5940000000000003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7.569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7.569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7.5439999999999996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7.569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7.569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7.5940000000000003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7.6449999999999996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7.72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7.8449999999999998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7.97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8.0449999999999999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8.17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8.3439999999999994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8.4939999999999998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8.6430000000000007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8.7669999999999995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8.8409999999999993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8.9160000000000004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9.0150000000000006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9.0640000000000001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9.0890000000000004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9.1140000000000008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9.1140000000000008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9.1140000000000008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9.0890000000000004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9.0640000000000001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9.0640000000000001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9.0399999999999991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9.0150000000000006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8.9649999999999999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8.9160000000000004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8.8659999999999997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8.8170000000000002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8.8170000000000002</v>
      </c>
      <c r="E3025" s="39">
        <f>+IF(D3025="","",AVERAGE(D2978:D3025))</f>
        <v>8.2357916666666657</v>
      </c>
      <c r="F3025" s="39">
        <f>+IF(D3025="","",MIN(D2978:D3025))</f>
        <v>7.5439999999999996</v>
      </c>
      <c r="G3025" s="39">
        <f>+IF(D3025="","",MAX(D2978:D3025))</f>
        <v>9.1140000000000008</v>
      </c>
      <c r="H3025" s="39">
        <f>STDEV(D2978:D3025)</f>
        <v>0.65874655179632335</v>
      </c>
      <c r="I3025" s="39">
        <f>+IF(F3025="","",(G3025-F3025))</f>
        <v>1.5700000000000012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8.7919999999999998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8.7669999999999995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8.7669999999999995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8.7669999999999995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8.7919999999999998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8.7919999999999998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8.7919999999999998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8.7919999999999998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8.7919999999999998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8.7919999999999998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8.7919999999999998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8.7919999999999998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8.7669999999999995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8.7420000000000009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8.7170000000000005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8.7170000000000005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8.7420000000000009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8.7669999999999995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8.8170000000000002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8.8659999999999997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8.9160000000000004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8.99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9.0890000000000004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9.1389999999999993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9.2620000000000005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9.4350000000000005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9.6080000000000005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9.7799999999999994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9.9030000000000005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10.000999999999999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10.074999999999999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10.124000000000001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10.148999999999999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10.148999999999999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10.173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10.173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10.148999999999999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10.124000000000001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10.074999999999999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10.000999999999999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9.952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9.8789999999999996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9.8290000000000006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9.7560000000000002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9.657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9.5830000000000002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9.5340000000000007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9.4849999999999994</v>
      </c>
      <c r="E3073" s="39">
        <f>+IF(D3073="","",AVERAGE(D3026:D3073))</f>
        <v>9.3448750000000018</v>
      </c>
      <c r="F3073" s="39">
        <f>+IF(D3073="","",MIN(D3026:D3073))</f>
        <v>8.7170000000000005</v>
      </c>
      <c r="G3073" s="39">
        <f>+IF(D3073="","",MAX(D3026:D3073))</f>
        <v>10.173</v>
      </c>
      <c r="H3073" s="39">
        <f>STDEV(D3026:D3073)</f>
        <v>0.56805673319454575</v>
      </c>
      <c r="I3073" s="39">
        <f>+IF(F3073="","",(G3073-F3073))</f>
        <v>1.4559999999999995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9.4350000000000005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9.3859999999999992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9.3360000000000003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9.3119999999999994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9.2870000000000008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9.2379999999999995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9.2129999999999992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9.1630000000000003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9.1389999999999993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9.0890000000000004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9.0150000000000006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8.9649999999999999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8.9160000000000004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8.8659999999999997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8.7919999999999998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8.7420000000000009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8.7170000000000005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8.7170000000000005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8.7170000000000005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8.7420000000000009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8.7919999999999998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8.8659999999999997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8.9649999999999999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9.0890000000000004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9.2129999999999992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9.3859999999999992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9.5579999999999998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9.7059999999999995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9.8539999999999992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9.9770000000000003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10.074999999999999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10.124000000000001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10.173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10.198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10.247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10.247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10.198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10.222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10.222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10.198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10.124000000000001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10.051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9.952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9.8539999999999992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9.7560000000000002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9.6820000000000004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9.6080000000000005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9.5340000000000007</v>
      </c>
      <c r="E3121" s="39">
        <f>+IF(D3121="","",AVERAGE(D3074:D3121))</f>
        <v>9.472041666666664</v>
      </c>
      <c r="F3121" s="39">
        <f>+IF(D3121="","",MIN(D3074:D3121))</f>
        <v>8.7170000000000005</v>
      </c>
      <c r="G3121" s="39">
        <f>+IF(D3121="","",MAX(D3074:D3121))</f>
        <v>10.247</v>
      </c>
      <c r="H3121" s="39">
        <f>STDEV(D3074:D3121)</f>
        <v>0.52964934037423783</v>
      </c>
      <c r="I3121" s="39">
        <f>+IF(F3121="","",(G3121-F3121))</f>
        <v>1.5299999999999994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9.4600000000000009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9.41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9.3859999999999992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9.3610000000000007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9.3610000000000007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9.3610000000000007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9.3360000000000003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9.3360000000000003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9.3360000000000003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9.3119999999999994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9.2870000000000008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9.2620000000000005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9.2129999999999992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9.1630000000000003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9.1630000000000003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9.1389999999999993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9.1140000000000008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9.1140000000000008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9.1389999999999993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9.1630000000000003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9.1630000000000003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9.2129999999999992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9.2379999999999995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9.2129999999999992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9.1880000000000006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9.1630000000000003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9.1630000000000003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9.1630000000000003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9.1630000000000003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9.1630000000000003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9.1389999999999993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9.1389999999999993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9.1389999999999993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9.1140000000000008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9.0890000000000004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9.0399999999999991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9.0150000000000006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8.9649999999999999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8.9160000000000004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8.891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8.8409999999999993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8.7919999999999998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8.7669999999999995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8.7170000000000005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8.6929999999999996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8.6430000000000007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8.6180000000000003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8.5679999999999996</v>
      </c>
      <c r="E3169" s="39">
        <f>+IF(D3169="","",AVERAGE(D3122:D3169))</f>
        <v>9.111083333333335</v>
      </c>
      <c r="F3169" s="39">
        <f>+IF(D3169="","",MIN(D3122:D3169))</f>
        <v>8.5679999999999996</v>
      </c>
      <c r="G3169" s="39">
        <f>+IF(D3169="","",MAX(D3122:D3169))</f>
        <v>9.4600000000000009</v>
      </c>
      <c r="H3169" s="39">
        <f>STDEV(D3122:D3169)</f>
        <v>0.22142159972029618</v>
      </c>
      <c r="I3169" s="39">
        <f>+IF(F3169="","",(G3169-F3169))</f>
        <v>0.89200000000000124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8.5429999999999993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8.4939999999999998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8.4689999999999994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8.4190000000000005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8.3689999999999998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8.3439999999999994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8.2949999999999999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8.2449999999999992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8.1950000000000003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8.1449999999999996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8.0950000000000006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8.0449999999999999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7.9950000000000001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7.9450000000000003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7.8949999999999996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7.87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7.8449999999999998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7.8449999999999998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7.8449999999999998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7.8949999999999996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7.92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7.97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7.9950000000000001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8.07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8.1950000000000003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8.3190000000000008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8.4190000000000005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8.3940000000000001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8.4440000000000008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8.5429999999999993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8.6180000000000003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8.6679999999999993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8.7170000000000005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8.7170000000000005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8.7170000000000005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8.7170000000000005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8.6929999999999996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8.6679999999999993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8.6430000000000007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8.6180000000000003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8.5679999999999996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8.5429999999999993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8.4939999999999998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8.4190000000000005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8.3689999999999998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8.2949999999999999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8.2200000000000006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8.1449999999999996</v>
      </c>
      <c r="E3217" s="39">
        <f>+IF(D3217="","",AVERAGE(D3170:D3217))</f>
        <v>8.3102291666666641</v>
      </c>
      <c r="F3217" s="39">
        <f>+IF(D3217="","",MIN(D3170:D3217))</f>
        <v>7.8449999999999998</v>
      </c>
      <c r="G3217" s="39">
        <f>+IF(D3217="","",MAX(D3170:D3217))</f>
        <v>8.7170000000000005</v>
      </c>
      <c r="H3217" s="39">
        <f>STDEV(D3170:D3217)</f>
        <v>0.28476681312015617</v>
      </c>
      <c r="I3217" s="39">
        <f>+IF(F3217="","",(G3217-F3217))</f>
        <v>0.87200000000000077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8.0950000000000006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8.02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7.97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7.92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7.8449999999999998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7.7949999999999999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7.7450000000000001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7.6950000000000003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7.6449999999999996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7.6189999999999998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7.569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7.5190000000000001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7.4690000000000003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7.444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7.4189999999999996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7.3929999999999998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7.3680000000000003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7.343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7.343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7.343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7.343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7.343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7.343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7.3680000000000003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7.3929999999999998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7.3929999999999998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7.4189999999999996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7.4690000000000003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7.4939999999999998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7.5190000000000001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7.5439999999999996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7.569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7.6189999999999998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7.6449999999999996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7.67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7.6950000000000003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7.72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7.72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7.6950000000000003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7.67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7.6449999999999996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7.5940000000000003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7.5439999999999996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7.4939999999999998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7.4189999999999996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7.3680000000000003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7.2930000000000001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7.2169999999999996</v>
      </c>
      <c r="E3265" s="39">
        <f>+IF(D3265="","",AVERAGE(D3218:D3265))</f>
        <v>7.5575833333333327</v>
      </c>
      <c r="F3265" s="39">
        <f>+IF(D3265="","",MIN(D3218:D3265))</f>
        <v>7.2169999999999996</v>
      </c>
      <c r="G3265" s="39">
        <f>+IF(D3265="","",MAX(D3218:D3265))</f>
        <v>8.0950000000000006</v>
      </c>
      <c r="H3265" s="39">
        <f>STDEV(D3218:D3265)</f>
        <v>0.20073946630728426</v>
      </c>
      <c r="I3265" s="39">
        <f>+IF(F3265="","",(G3265-F3265))</f>
        <v>0.878000000000001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7.1669999999999998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7.0910000000000002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7.0149999999999997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6.9649999999999999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6.8890000000000002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6.8390000000000004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6.7629999999999999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6.7119999999999997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6.6609999999999996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6.585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6.5350000000000001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6.484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6.4329999999999998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6.4080000000000004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6.3570000000000002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6.306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6.2809999999999997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6.2549999999999999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6.23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6.23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6.23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6.2549999999999999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6.2809999999999997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6.306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6.3570000000000002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6.4080000000000004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6.5350000000000001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6.6870000000000003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6.8129999999999997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6.9649999999999999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7.0659999999999998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7.1669999999999998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7.2169999999999996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7.242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7.242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7.2169999999999996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7.2169999999999996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7.1669999999999998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7.1420000000000003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7.0910000000000002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7.0659999999999998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7.0149999999999997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6.94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6.8639999999999999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6.7880000000000003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6.7119999999999997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6.6609999999999996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6.6109999999999998</v>
      </c>
      <c r="E3313" s="39">
        <f>+IF(D3313="","",AVERAGE(D3266:D3313))</f>
        <v>6.7389166666666656</v>
      </c>
      <c r="F3313" s="39">
        <f>+IF(D3313="","",MIN(D3266:D3313))</f>
        <v>6.23</v>
      </c>
      <c r="G3313" s="39">
        <f>+IF(D3313="","",MAX(D3266:D3313))</f>
        <v>7.242</v>
      </c>
      <c r="H3313" s="39">
        <f>STDEV(D3266:D3313)</f>
        <v>0.34413424108409318</v>
      </c>
      <c r="I3313" s="39">
        <f>+IF(F3313="","",(G3313-F3313))</f>
        <v>1.0119999999999996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6.56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6.5090000000000003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6.484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6.4329999999999998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6.4080000000000004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6.3819999999999997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6.3570000000000002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6.3310000000000004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6.2809999999999997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6.2549999999999999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6.2039999999999997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6.1280000000000001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6.077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6.0259999999999998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5.9749999999999996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5.9489999999999998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5.9240000000000004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5.9240000000000004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5.9489999999999998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5.9749999999999996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6.0259999999999998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6.1020000000000003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6.2039999999999997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6.3310000000000004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6.484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6.6609999999999996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6.8639999999999999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7.0410000000000004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7.2169999999999996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7.3680000000000003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7.4939999999999998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7.5940000000000003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7.6449999999999996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7.67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7.6950000000000003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7.6950000000000003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7.67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7.67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7.6189999999999998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7.5940000000000003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7.569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7.5190000000000001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7.444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7.3680000000000003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7.2930000000000001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7.2169999999999996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7.1669999999999998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7.1159999999999997</v>
      </c>
      <c r="E3361" s="39">
        <f>+IF(D3361="","",AVERAGE(D3314:D3361))</f>
        <v>6.7805833333333316</v>
      </c>
      <c r="F3361" s="39">
        <f>+IF(D3361="","",MIN(D3314:D3361))</f>
        <v>5.9240000000000004</v>
      </c>
      <c r="G3361" s="39">
        <f>+IF(D3361="","",MAX(D3314:D3361))</f>
        <v>7.6950000000000003</v>
      </c>
      <c r="H3361" s="39">
        <f>STDEV(D3314:D3361)</f>
        <v>0.64871814137601747</v>
      </c>
      <c r="I3361" s="39">
        <f>+IF(F3361="","",(G3361-F3361))</f>
        <v>1.7709999999999999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7.0659999999999998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7.0410000000000004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7.0149999999999997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7.0149999999999997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7.0149999999999997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7.0149999999999997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7.0149999999999997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7.0149999999999997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7.0149999999999997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6.99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6.94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6.9139999999999997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6.8890000000000002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6.8639999999999999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6.8390000000000004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6.8129999999999997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6.8129999999999997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6.8129999999999997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6.8390000000000004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6.8890000000000002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6.9649999999999999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7.0910000000000002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7.2169999999999996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7.3929999999999998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7.5439999999999996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7.67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7.7949999999999999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7.97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8.1199999999999992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8.2200000000000006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8.3689999999999998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8.4689999999999994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8.5429999999999993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8.593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8.593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8.5679999999999996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8.5190000000000001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8.4939999999999998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8.4440000000000008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8.3940000000000001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8.3439999999999994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8.2949999999999999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8.2200000000000006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8.1449999999999996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8.07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7.9950000000000001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7.92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7.8449999999999998</v>
      </c>
      <c r="E3409" s="39">
        <f>+IF(D3409="","",AVERAGE(D3362:D3409))</f>
        <v>7.5962500000000013</v>
      </c>
      <c r="F3409" s="39">
        <f>+IF(D3409="","",MIN(D3362:D3409))</f>
        <v>6.8129999999999997</v>
      </c>
      <c r="G3409" s="39">
        <f>+IF(D3409="","",MAX(D3362:D3409))</f>
        <v>8.593</v>
      </c>
      <c r="H3409" s="39">
        <f>STDEV(D3362:D3409)</f>
        <v>0.66713619458672724</v>
      </c>
      <c r="I3409" s="39">
        <f>+IF(F3409="","",(G3409-F3409))</f>
        <v>1.7800000000000002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7.7949999999999999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7.7450000000000001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7.6950000000000003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7.6449999999999996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7.6189999999999998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7.5940000000000003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7.569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7.5190000000000001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7.4939999999999998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7.444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7.3929999999999998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7.3179999999999996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7.242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7.1920000000000002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7.1420000000000003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7.1159999999999997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7.0910000000000002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7.0910000000000002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7.1159999999999997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7.1420000000000003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7.2169999999999996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7.2930000000000001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7.4189999999999996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7.5439999999999996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7.67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7.87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8.0449999999999999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8.2200000000000006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8.3689999999999998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8.5190000000000001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8.6180000000000003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8.6679999999999993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8.7170000000000005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8.7170000000000005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8.7170000000000005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8.6929999999999996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8.6679999999999993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8.6430000000000007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8.6180000000000003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8.5679999999999996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8.4939999999999998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8.4190000000000005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8.3439999999999994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8.27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8.1449999999999996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8.0449999999999999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7.9450000000000003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7.87</v>
      </c>
      <c r="E3457" s="39">
        <f>+IF(D3457="","",AVERAGE(D3410:D3457))</f>
        <v>7.8809791666666635</v>
      </c>
      <c r="F3457" s="39">
        <f>+IF(D3457="","",MIN(D3410:D3457))</f>
        <v>7.0910000000000002</v>
      </c>
      <c r="G3457" s="39">
        <f>+IF(D3457="","",MAX(D3410:D3457))</f>
        <v>8.7170000000000005</v>
      </c>
      <c r="H3457" s="39">
        <f>STDEV(D3410:D3457)</f>
        <v>0.5648592929512033</v>
      </c>
      <c r="I3457" s="39">
        <f>+IF(F3457="","",(G3457-F3457))</f>
        <v>1.6260000000000003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7.77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7.6950000000000003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7.6189999999999998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7.569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7.5439999999999996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7.5190000000000001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7.4939999999999998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7.4690000000000003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7.444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7.4189999999999996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7.3680000000000003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7.2930000000000001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7.2169999999999996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7.1669999999999998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7.1159999999999997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7.0659999999999998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7.0659999999999998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7.0910000000000002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7.1420000000000003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7.1420000000000003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7.1669999999999998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7.2169999999999996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7.2169999999999996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7.2169999999999996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7.242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7.2679999999999998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7.2679999999999998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7.2930000000000001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7.343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7.3929999999999998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7.3929999999999998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7.4189999999999996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7.4189999999999996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7.4189999999999996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7.3929999999999998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7.3680000000000003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7.3179999999999996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7.2930000000000001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7.2679999999999998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7.2169999999999996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7.1920000000000002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7.1669999999999998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7.1420000000000003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7.1159999999999997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7.0659999999999998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7.0410000000000004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6.99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6.94</v>
      </c>
      <c r="E3505" s="39">
        <f>+IF(D3505="","",AVERAGE(D3458:D3505))</f>
        <v>7.2915833333333318</v>
      </c>
      <c r="F3505" s="39">
        <f>+IF(D3505="","",MIN(D3458:D3505))</f>
        <v>6.94</v>
      </c>
      <c r="G3505" s="39">
        <f>+IF(D3505="","",MAX(D3458:D3505))</f>
        <v>7.77</v>
      </c>
      <c r="H3505" s="39">
        <f>STDEV(D3458:D3505)</f>
        <v>0.18364985571338213</v>
      </c>
      <c r="I3505" s="39">
        <f>+IF(F3505="","",(G3505-F3505))</f>
        <v>0.82999999999999918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6.8890000000000002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6.8129999999999997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6.7629999999999999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6.7119999999999997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6.6870000000000003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6.6360000000000001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6.6109999999999998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6.585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6.5350000000000001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6.484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6.4329999999999998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6.4080000000000004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6.3570000000000002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6.306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6.2809999999999997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6.2549999999999999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6.23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6.2549999999999999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6.306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6.3310000000000004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6.3570000000000002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6.4080000000000004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6.4580000000000002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6.56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6.6609999999999996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6.7370000000000001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6.7629999999999999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6.94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7.0410000000000004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7.1159999999999997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7.1920000000000002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7.2169999999999996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7.2679999999999998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7.2679999999999998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7.2930000000000001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7.2930000000000001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7.2679999999999998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7.242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7.2169999999999996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7.1920000000000002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7.1669999999999998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7.0910000000000002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7.0410000000000004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6.99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6.94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6.8639999999999999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6.8129999999999997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6.7629999999999999</v>
      </c>
      <c r="E3553" s="39">
        <f>+IF(D3553="","",AVERAGE(D3506:D3553))</f>
        <v>6.7716041666666653</v>
      </c>
      <c r="F3553" s="39">
        <f>+IF(D3553="","",MIN(D3506:D3553))</f>
        <v>6.23</v>
      </c>
      <c r="G3553" s="39">
        <f>+IF(D3553="","",MAX(D3506:D3553))</f>
        <v>7.2930000000000001</v>
      </c>
      <c r="H3553" s="39">
        <f>STDEV(D3506:D3553)</f>
        <v>0.34856042789904179</v>
      </c>
      <c r="I3553" s="39">
        <f>+IF(F3553="","",(G3553-F3553))</f>
        <v>1.0629999999999997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6.7370000000000001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6.6870000000000003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6.6360000000000001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6.6109999999999998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6.56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6.5090000000000003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6.4580000000000002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6.4080000000000004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6.3570000000000002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6.2809999999999997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6.23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6.1790000000000003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6.1020000000000003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6.0510000000000002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5.9749999999999996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5.9240000000000004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5.8719999999999999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5.8470000000000004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5.8470000000000004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5.8470000000000004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5.8719999999999999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5.9489999999999998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6.0259999999999998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6.1529999999999996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6.2809999999999997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6.4580000000000002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6.6360000000000001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6.8129999999999997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6.9649999999999999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7.1420000000000003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7.2679999999999998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7.343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7.4189999999999996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7.4690000000000003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7.5190000000000001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7.569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7.569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7.5940000000000003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7.5940000000000003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7.569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7.5190000000000001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7.4690000000000003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7.3929999999999998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7.3179999999999996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7.242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7.1669999999999998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7.1159999999999997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7.0659999999999998</v>
      </c>
      <c r="E3601" s="39">
        <f>+IF(D3601="","",AVERAGE(D3554:D3601))</f>
        <v>6.7211666666666652</v>
      </c>
      <c r="F3601" s="39">
        <f>+IF(D3601="","",MIN(D3554:D3601))</f>
        <v>5.8470000000000004</v>
      </c>
      <c r="G3601" s="39">
        <f>+IF(D3601="","",MAX(D3554:D3601))</f>
        <v>7.5940000000000003</v>
      </c>
      <c r="H3601" s="39">
        <f>STDEV(D3554:D3601)</f>
        <v>0.61184142478097558</v>
      </c>
      <c r="I3601" s="39">
        <f>+IF(F3601="","",(G3601-F3601))</f>
        <v>1.7469999999999999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7.0149999999999997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7.0149999999999997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6.9649999999999999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6.9649999999999999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6.94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6.8890000000000002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6.8390000000000004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6.7880000000000003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6.7370000000000001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6.6870000000000003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6.6360000000000001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6.585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6.5350000000000001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6.484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6.4580000000000002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6.4329999999999998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6.4080000000000004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6.4080000000000004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6.4080000000000004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6.4580000000000002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6.5090000000000003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6.585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6.7119999999999997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6.8390000000000004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7.0149999999999997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7.1920000000000002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7.3680000000000003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7.5439999999999996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7.72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7.8949999999999996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8.02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8.17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8.2449999999999992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8.2949999999999999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8.3190000000000008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8.3439999999999994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8.3689999999999998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8.3689999999999998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8.3689999999999998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8.3439999999999994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8.3190000000000008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8.27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8.1950000000000003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8.1199999999999992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8.07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7.9950000000000001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7.9450000000000003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7.8949999999999996</v>
      </c>
      <c r="E3649" s="39">
        <f>+IF(D3649="","",AVERAGE(D3602:D3649))</f>
        <v>7.3476041666666667</v>
      </c>
      <c r="F3649" s="39">
        <f>+IF(D3649="","",MIN(D3602:D3649))</f>
        <v>6.4080000000000004</v>
      </c>
      <c r="G3649" s="39">
        <f>+IF(D3649="","",MAX(D3602:D3649))</f>
        <v>8.3689999999999998</v>
      </c>
      <c r="H3649" s="39">
        <f>STDEV(D3602:D3649)</f>
        <v>0.74362584219065342</v>
      </c>
      <c r="I3649" s="39">
        <f>+IF(F3649="","",(G3649-F3649))</f>
        <v>1.9609999999999994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7.8449999999999998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7.82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7.77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7.7450000000000001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7.72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7.6950000000000003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7.67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7.6449999999999996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7.5940000000000003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7.5439999999999996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7.4690000000000003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7.3929999999999998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7.3179999999999996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7.242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7.1669999999999998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7.1420000000000003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7.1159999999999997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7.1159999999999997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7.1420000000000003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7.1920000000000002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7.2679999999999998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7.3680000000000003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7.4939999999999998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7.67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7.8449999999999998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8.0449999999999999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8.2449999999999992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8.4440000000000008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8.6430000000000007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8.7919999999999998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8.891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9.0150000000000006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9.0640000000000001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9.0890000000000004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9.0150000000000006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9.0399999999999991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9.0890000000000004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9.1140000000000008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9.0640000000000001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9.0399999999999991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8.9649999999999999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8.891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8.7919999999999998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8.7170000000000005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8.6180000000000003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8.5679999999999996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8.5190000000000001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8.4689999999999994</v>
      </c>
      <c r="E3697" s="39">
        <f>+IF(D3697="","",AVERAGE(D3650:D3697))</f>
        <v>8.1066458333333316</v>
      </c>
      <c r="F3697" s="39">
        <f>+IF(D3697="","",MIN(D3650:D3697))</f>
        <v>7.1159999999999997</v>
      </c>
      <c r="G3697" s="39">
        <f>+IF(D3697="","",MAX(D3650:D3697))</f>
        <v>9.1140000000000008</v>
      </c>
      <c r="H3697" s="39">
        <f>STDEV(D3650:D3697)</f>
        <v>0.71546207326464317</v>
      </c>
      <c r="I3697" s="39">
        <f>+IF(F3697="","",(G3697-F3697))</f>
        <v>1.9980000000000011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8.4190000000000005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8.3940000000000001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8.3689999999999998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8.3689999999999998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8.3439999999999994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8.3190000000000008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8.3190000000000008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8.27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8.2200000000000006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8.17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8.0950000000000006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8.02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7.97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7.92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7.8949999999999996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7.87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7.8449999999999998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7.8449999999999998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7.87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7.8949999999999996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7.97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8.0449999999999999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8.17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8.27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8.4689999999999994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8.6430000000000007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8.8409999999999993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9.0399999999999991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9.1880000000000006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9.3119999999999994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9.41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9.5340000000000007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9.5830000000000002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9.6080000000000005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9.6080000000000005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9.5579999999999998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9.5090000000000003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9.5090000000000003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9.4600000000000009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9.3859999999999992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9.2870000000000008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9.2129999999999992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9.1140000000000008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9.0150000000000006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8.9160000000000004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8.8409999999999993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8.7420000000000009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8.6679999999999993</v>
      </c>
      <c r="E3745" s="39">
        <f>+IF(D3745="","",AVERAGE(D3698:D3745))</f>
        <v>8.6526458333333345</v>
      </c>
      <c r="F3745" s="39">
        <f>+IF(D3745="","",MIN(D3698:D3745))</f>
        <v>7.8449999999999998</v>
      </c>
      <c r="G3745" s="39">
        <f>+IF(D3745="","",MAX(D3698:D3745))</f>
        <v>9.6080000000000005</v>
      </c>
      <c r="H3745" s="39">
        <f>STDEV(D3698:D3745)</f>
        <v>0.60853414700193786</v>
      </c>
      <c r="I3745" s="39">
        <f>+IF(F3745="","",(G3745-F3745))</f>
        <v>1.7630000000000008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8.593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8.5429999999999993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8.4939999999999998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8.4689999999999994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8.4440000000000008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8.4190000000000005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8.3940000000000001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8.3689999999999998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8.3439999999999994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8.2949999999999999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8.2449999999999992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8.17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8.0950000000000006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8.0449999999999999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7.97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7.9450000000000003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7.92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7.9450000000000003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7.97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8.02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8.1199999999999992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8.2449999999999992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8.3940000000000001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8.5679999999999996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8.7669999999999995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8.99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9.2129999999999992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9.4350000000000005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9.6080000000000005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9.7799999999999994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9.9030000000000005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10.000999999999999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10.074999999999999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10.1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10.1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10.1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10.026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9.952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9.9280000000000008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9.9030000000000005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9.8290000000000006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9.7799999999999994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9.7059999999999995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9.6080000000000005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9.4849999999999994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9.3859999999999992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9.3119999999999994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9.2379999999999995</v>
      </c>
      <c r="E3793" s="39">
        <f>+IF(D3793="","",AVERAGE(D3746:D3793))</f>
        <v>8.9633541666666705</v>
      </c>
      <c r="F3793" s="39">
        <f>+IF(D3793="","",MIN(D3746:D3793))</f>
        <v>7.92</v>
      </c>
      <c r="G3793" s="39">
        <f>+IF(D3793="","",MAX(D3746:D3793))</f>
        <v>10.1</v>
      </c>
      <c r="H3793" s="39">
        <f>STDEV(D3746:D3793)</f>
        <v>0.78222276006598546</v>
      </c>
      <c r="I3793" s="39">
        <f>+IF(F3793="","",(G3793-F3793))</f>
        <v>2.1799999999999997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9.1630000000000003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9.1140000000000008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9.0640000000000001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9.0150000000000006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8.9649999999999999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8.9410000000000007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8.891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8.8659999999999997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8.8170000000000002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8.7919999999999998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8.7170000000000005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8.6679999999999993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8.593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8.4939999999999998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8.4440000000000008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8.3689999999999998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8.3439999999999994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8.3439999999999994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8.3689999999999998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8.4190000000000005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8.5190000000000001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8.6430000000000007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8.8170000000000002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8.99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9.1630000000000003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9.3859999999999992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9.5830000000000002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9.8049999999999997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10.026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10.173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10.32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10.394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10.467000000000001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10.492000000000001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10.516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10.492000000000001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10.467000000000001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10.417999999999999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10.369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10.295999999999999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10.247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10.173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10.1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10.000999999999999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9.9030000000000005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9.8049999999999997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9.7059999999999995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9.6319999999999997</v>
      </c>
      <c r="E3841" s="39">
        <f>+IF(D3841="","",AVERAGE(D3794:D3841))</f>
        <v>9.4019166666666703</v>
      </c>
      <c r="F3841" s="39">
        <f>+IF(D3841="","",MIN(D3794:D3841))</f>
        <v>8.3439999999999994</v>
      </c>
      <c r="G3841" s="39">
        <f>+IF(D3841="","",MAX(D3794:D3841))</f>
        <v>10.516</v>
      </c>
      <c r="H3841" s="39">
        <f>STDEV(D3794:D3841)</f>
        <v>0.75948624385826036</v>
      </c>
      <c r="I3841" s="39">
        <f>+IF(F3841="","",(G3841-F3841))</f>
        <v>2.1720000000000006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9.5579999999999998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9.4849999999999994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9.4350000000000005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9.3859999999999992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9.3610000000000007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9.3119999999999994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9.2870000000000008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9.2620000000000005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9.2379999999999995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9.2129999999999992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9.1630000000000003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9.1140000000000008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9.0399999999999991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8.9649999999999999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8.891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8.8170000000000002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8.7919999999999998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8.7919999999999998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8.8170000000000002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8.8659999999999997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8.9649999999999999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9.0890000000000004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9.2620000000000005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9.4600000000000009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9.6820000000000004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9.9030000000000005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10.148999999999999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10.369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10.565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10.736000000000001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10.858000000000001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10.932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10.98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10.98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10.98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11.005000000000001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11.005000000000001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10.98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10.98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10.98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10.956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10.907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10.858000000000001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10.760999999999999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10.663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10.565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10.443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10.345000000000001</v>
      </c>
      <c r="E3889" s="39">
        <f>+IF(D3889="","",AVERAGE(D3842:D3889))</f>
        <v>9.9198333333333366</v>
      </c>
      <c r="F3889" s="39">
        <f>+IF(D3889="","",MIN(D3842:D3889))</f>
        <v>8.7919999999999998</v>
      </c>
      <c r="G3889" s="39">
        <f>+IF(D3889="","",MAX(D3842:D3889))</f>
        <v>11.005000000000001</v>
      </c>
      <c r="H3889" s="39">
        <f>STDEV(D3842:D3889)</f>
        <v>0.83888394280946077</v>
      </c>
      <c r="I3889" s="39">
        <f>+IF(F3889="","",(G3889-F3889))</f>
        <v>2.213000000000001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10.271000000000001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10.417999999999999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10.467000000000001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10.516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10.492000000000001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10.443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10.394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10.32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10.247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10.148999999999999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10.051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9.952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9.8539999999999992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9.7309999999999999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9.6319999999999997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9.5579999999999998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9.4849999999999994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9.4600000000000009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9.4600000000000009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9.4849999999999994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9.5830000000000002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9.6820000000000004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9.8290000000000006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10.026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10.247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10.492000000000001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10.760999999999999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11.005000000000001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11.224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11.419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11.589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11.686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11.759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11.832000000000001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11.88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11.856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11.782999999999999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11.686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11.589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11.516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11.419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11.297000000000001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11.151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11.029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10.932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10.834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10.760999999999999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10.686999999999999</v>
      </c>
      <c r="E3937" s="39">
        <f>+IF(D3937="","",AVERAGE(D3890:D3937))</f>
        <v>10.623729166666669</v>
      </c>
      <c r="F3937" s="39">
        <f>+IF(D3937="","",MIN(D3890:D3937))</f>
        <v>9.4600000000000009</v>
      </c>
      <c r="G3937" s="39">
        <f>+IF(D3937="","",MAX(D3890:D3937))</f>
        <v>11.88</v>
      </c>
      <c r="H3937" s="39">
        <f>STDEV(D3890:D3937)</f>
        <v>0.77769776822726844</v>
      </c>
      <c r="I3937" s="39">
        <f>+IF(F3937="","",(G3937-F3937))</f>
        <v>2.42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10.59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10.541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10.467000000000001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10.417999999999999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10.394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10.369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10.32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10.32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10.295999999999999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10.295999999999999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10.271000000000001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10.247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10.198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10.148999999999999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10.1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10.026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10.000999999999999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9.9770000000000003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9.9770000000000003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9.9770000000000003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10.000999999999999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10.000999999999999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10.000999999999999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10.074999999999999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10.247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10.271000000000001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10.271000000000001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10.345000000000001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10.516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10.59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10.712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10.736000000000001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10.736000000000001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10.712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10.686999999999999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10.638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10.565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10.516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10.443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10.369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10.32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10.247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10.198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10.124000000000001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10.074999999999999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10.051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10.000999999999999</v>
      </c>
      <c r="E3985" s="39">
        <f>+IF(D3985="","",AVERAGE(D3938:D3985))</f>
        <v>10.301708333333332</v>
      </c>
      <c r="F3985" s="39">
        <f>+IF(D3985="","",MIN(D3938:D3985))</f>
        <v>9.9770000000000003</v>
      </c>
      <c r="G3985" s="39">
        <f>+IF(D3985="","",MAX(D3938:D3985))</f>
        <v>10.736000000000001</v>
      </c>
      <c r="H3985" s="39">
        <f>STDEV(D3938:D3985)</f>
        <v>0.23615275964198443</v>
      </c>
      <c r="I3985" s="39">
        <f>+IF(F3985="","",(G3985-F3985))</f>
        <v>0.75900000000000034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9.9280000000000008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9.8539999999999992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9.7799999999999994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9.7309999999999999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9.657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9.6080000000000005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9.5340000000000007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9.4849999999999994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9.4350000000000005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9.3859999999999992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9.3360000000000003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9.3119999999999994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9.2620000000000005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9.2129999999999992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9.1880000000000006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9.1630000000000003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9.1630000000000003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9.1630000000000003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9.1630000000000003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9.1880000000000006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9.2129999999999992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9.3119999999999994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9.3859999999999992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9.5340000000000007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9.6820000000000004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9.7309999999999999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9.7309999999999999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9.8290000000000006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9.9030000000000005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10.000999999999999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10.1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10.148999999999999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10.148999999999999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10.148999999999999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10.148999999999999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10.148999999999999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10.124000000000001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10.074999999999999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10.000999999999999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9.952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9.8789999999999996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9.8049999999999997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9.7560000000000002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9.657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9.5579999999999998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9.4849999999999994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9.41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9.3360000000000003</v>
      </c>
      <c r="E4033" s="39">
        <f>+IF(D4033="","",AVERAGE(D3986:D4033))</f>
        <v>9.6407083333333343</v>
      </c>
      <c r="F4033" s="39">
        <f>+IF(D4033="","",MIN(D3986:D4033))</f>
        <v>9.1630000000000003</v>
      </c>
      <c r="G4033" s="39">
        <f>+IF(D4033="","",MAX(D3986:D4033))</f>
        <v>10.148999999999999</v>
      </c>
      <c r="H4033" s="39">
        <f>STDEV(D3986:D4033)</f>
        <v>0.33246845688379967</v>
      </c>
      <c r="I4033" s="39">
        <f>+IF(F4033="","",(G4033-F4033))</f>
        <v>0.98599999999999888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9.2620000000000005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9.1630000000000003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9.0890000000000004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9.0150000000000006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8.9160000000000004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8.8659999999999997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8.7919999999999998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8.7420000000000009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8.6679999999999993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8.593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8.5190000000000001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8.4440000000000008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8.3940000000000001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8.3190000000000008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8.2449999999999992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8.17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8.1449999999999996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8.1199999999999992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8.1449999999999996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8.2200000000000006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8.3439999999999994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8.3439999999999994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8.3689999999999998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8.5679999999999996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8.7170000000000005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8.8659999999999997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8.99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9.1389999999999993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9.3610000000000007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9.3360000000000003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9.2870000000000008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9.3610000000000007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9.3360000000000003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9.3119999999999994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9.2870000000000008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9.2379999999999995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9.2129999999999992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9.1630000000000003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9.1140000000000008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9.0640000000000001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8.9649999999999999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8.8659999999999997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8.7669999999999995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8.6430000000000007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8.5429999999999993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8.4440000000000008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8.3689999999999998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8.2949999999999999</v>
      </c>
      <c r="E4081" s="39">
        <f>+IF(D4081="","",AVERAGE(D4034:D4081))</f>
        <v>8.7735000000000003</v>
      </c>
      <c r="F4081" s="39">
        <f>+IF(D4081="","",MIN(D4034:D4081))</f>
        <v>8.1199999999999992</v>
      </c>
      <c r="G4081" s="39">
        <f>+IF(D4081="","",MAX(D4034:D4081))</f>
        <v>9.3610000000000007</v>
      </c>
      <c r="H4081" s="39">
        <f>STDEV(D4034:D4081)</f>
        <v>0.40207006904957748</v>
      </c>
      <c r="I4081" s="39">
        <f>+IF(F4081="","",(G4081-F4081))</f>
        <v>1.2410000000000014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8.2200000000000006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8.1449999999999996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8.0950000000000006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8.0449999999999999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8.02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7.97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7.92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7.87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7.82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7.7450000000000001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7.67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7.569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7.4939999999999998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7.4189999999999996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7.3680000000000003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7.3179999999999996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7.3179999999999996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7.343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7.3929999999999998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7.4690000000000003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7.569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7.67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7.7949999999999999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7.8949999999999996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7.9450000000000003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8.02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8.17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8.2949999999999999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8.5190000000000001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8.5679999999999996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8.5679999999999996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8.5679999999999996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8.5429999999999993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8.5429999999999993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8.5429999999999993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8.5429999999999993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8.5429999999999993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8.5190000000000001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8.4939999999999998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8.4689999999999994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8.4440000000000008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8.4190000000000005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8.3689999999999998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8.3439999999999994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8.2949999999999999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8.2449999999999992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8.1950000000000003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8.17</v>
      </c>
      <c r="E4129" s="39">
        <f>+IF(D4129="","",AVERAGE(D4082:D4129))</f>
        <v>8.0514791666666685</v>
      </c>
      <c r="F4129" s="39">
        <f>+IF(D4129="","",MIN(D4082:D4129))</f>
        <v>7.3179999999999996</v>
      </c>
      <c r="G4129" s="39">
        <f>+IF(D4129="","",MAX(D4082:D4129))</f>
        <v>8.5679999999999996</v>
      </c>
      <c r="H4129" s="39">
        <f>STDEV(D4082:D4129)</f>
        <v>0.41586490183473535</v>
      </c>
      <c r="I4129" s="39">
        <f>+IF(F4129="","",(G4129-F4129))</f>
        <v>1.25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8.1199999999999992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8.1199999999999992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8.0950000000000006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8.0950000000000006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8.0950000000000006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8.0950000000000006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8.0950000000000006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8.1199999999999992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8.1199999999999992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8.1199999999999992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8.1199999999999992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8.0950000000000006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8.07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8.0449999999999999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8.02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8.02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8.02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8.0449999999999999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8.07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8.0950000000000006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8.1199999999999992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8.1449999999999996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8.1950000000000003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8.2449999999999992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8.3190000000000008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8.3940000000000001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8.4190000000000005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8.4689999999999994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8.5190000000000001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8.5679999999999996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8.6180000000000003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8.6180000000000003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8.6430000000000007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8.6679999999999993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8.6679999999999993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8.6679999999999993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8.6430000000000007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8.6180000000000003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8.593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8.5429999999999993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8.5190000000000001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8.4939999999999998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8.4689999999999994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8.4440000000000008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8.4190000000000005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8.3689999999999998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8.3689999999999998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8.3190000000000008</v>
      </c>
      <c r="E4177" s="39">
        <f>+IF(D4177="","",AVERAGE(D4130:D4177))</f>
        <v>8.3072916666666696</v>
      </c>
      <c r="F4177" s="39">
        <f>+IF(D4177="","",MIN(D4130:D4177))</f>
        <v>8.02</v>
      </c>
      <c r="G4177" s="39">
        <f>+IF(D4177="","",MAX(D4130:D4177))</f>
        <v>8.6679999999999993</v>
      </c>
      <c r="H4177" s="39">
        <f>STDEV(D4130:D4177)</f>
        <v>0.22822301134592327</v>
      </c>
      <c r="I4177" s="39">
        <f>+IF(F4177="","",(G4177-F4177))</f>
        <v>0.64799999999999969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8.3190000000000008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8.2949999999999999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8.27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8.27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8.27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8.2449999999999992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8.2449999999999992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8.2449999999999992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8.2449999999999992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8.2449999999999992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8.2449999999999992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8.2449999999999992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8.2200000000000006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8.2200000000000006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8.2200000000000006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8.2200000000000006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8.2200000000000006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8.2449999999999992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8.2949999999999999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8.3439999999999994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8.3940000000000001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8.4440000000000008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8.5190000000000001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8.5679999999999996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8.593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8.6180000000000003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8.6679999999999993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8.7669999999999995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8.8170000000000002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8.9160000000000004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8.99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9.0399999999999991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9.0890000000000004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9.1630000000000003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9.1880000000000006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9.1880000000000006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9.1880000000000006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9.1630000000000003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9.1630000000000003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9.1389999999999993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9.1389999999999993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9.1140000000000008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9.0890000000000004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9.0890000000000004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9.0640000000000001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9.0399999999999991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9.0399999999999991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9.0399999999999991</v>
      </c>
      <c r="E4225" s="39">
        <f>+IF(D4225="","",AVERAGE(D4178:D4225))</f>
        <v>8.6531875000000014</v>
      </c>
      <c r="F4225" s="39">
        <f>+IF(D4225="","",MIN(D4178:D4225))</f>
        <v>8.2200000000000006</v>
      </c>
      <c r="G4225" s="39">
        <f>+IF(D4225="","",MAX(D4178:D4225))</f>
        <v>9.1880000000000006</v>
      </c>
      <c r="H4225" s="39">
        <f>STDEV(D4178:D4225)</f>
        <v>0.39135289925503197</v>
      </c>
      <c r="I4225" s="39">
        <f>+IF(F4225="","",(G4225-F4225))</f>
        <v>0.96799999999999997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9.0150000000000006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9.0399999999999991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9.0399999999999991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9.0399999999999991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9.0399999999999991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9.0399999999999991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9.0399999999999991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9.0399999999999991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9.0399999999999991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9.0150000000000006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9.0150000000000006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9.0150000000000006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9.0150000000000006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8.99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8.99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8.99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8.99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9.0150000000000006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9.0399999999999991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9.0640000000000001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9.0890000000000004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9.1389999999999993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9.2129999999999992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9.2870000000000008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9.3859999999999992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9.4600000000000009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9.6080000000000005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9.8049999999999997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9.9280000000000008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10.074999999999999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10.148999999999999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10.247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10.345000000000001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10.394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10.443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10.492000000000001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10.516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10.516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10.541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10.541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10.541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10.516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10.492000000000001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10.467000000000001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10.417999999999999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10.394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10.345000000000001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10.295999999999999</v>
      </c>
      <c r="E4273" s="39">
        <f>+IF(D4273="","",AVERAGE(D4226:D4273))</f>
        <v>9.6482708333333367</v>
      </c>
      <c r="F4273" s="39">
        <f>+IF(D4273="","",MIN(D4226:D4273))</f>
        <v>8.99</v>
      </c>
      <c r="G4273" s="39">
        <f>+IF(D4273="","",MAX(D4226:D4273))</f>
        <v>10.541</v>
      </c>
      <c r="H4273" s="39">
        <f>STDEV(D4226:D4273)</f>
        <v>0.65515022605939321</v>
      </c>
      <c r="I4273" s="39">
        <f>+IF(F4273="","",(G4273-F4273))</f>
        <v>1.5510000000000002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10.247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10.222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10.173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10.173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10.148999999999999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10.124000000000001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10.074999999999999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10.074999999999999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10.051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10.051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10.026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10.000999999999999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9.952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9.952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9.9280000000000008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9.9030000000000005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9.9030000000000005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9.8789999999999996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9.8789999999999996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9.8789999999999996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9.9030000000000005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9.9030000000000005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9.9280000000000008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9.952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9.9770000000000003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10.000999999999999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10.051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10.074999999999999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10.124000000000001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10.148999999999999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10.173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10.173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10.148999999999999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10.124000000000001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10.051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10.000999999999999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9.9770000000000003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9.9280000000000008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9.8789999999999996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9.8290000000000006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9.7799999999999994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9.7309999999999999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9.6820000000000004</v>
      </c>
      <c r="E4321" s="39">
        <f>+IF(D4321="","",AVERAGE(D4274:D4321))</f>
        <v>10.014208333333332</v>
      </c>
      <c r="F4321" s="39">
        <f>+IF(D4321="","",MIN(D4274:D4321))</f>
        <v>9.6820000000000004</v>
      </c>
      <c r="G4321" s="39">
        <f>+IF(D4321="","",MAX(D4274:D4321))</f>
        <v>10.247</v>
      </c>
      <c r="H4321" s="39">
        <f>STDEV(D4274:D4321)</f>
        <v>0.12897764251800975</v>
      </c>
      <c r="I4321" s="39">
        <f>+IF(F4321="","",(G4321-F4321))</f>
        <v>0.5649999999999995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9.6319999999999997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9.5830000000000002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9.5340000000000007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9.5090000000000003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9.4600000000000009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9.41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9.3610000000000007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9.3119999999999994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9.2620000000000005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9.2129999999999992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9.1630000000000003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9.1140000000000008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9.0640000000000001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8.99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8.9410000000000007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8.9160000000000004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8.891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8.891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8.9160000000000004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8.9160000000000004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8.9649999999999999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9.0150000000000006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9.0399999999999991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9.1389999999999993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9.3119999999999994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9.4600000000000009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9.6080000000000005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9.7799999999999994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9.9770000000000003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10.198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10.443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10.565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10.712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10.834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10.882999999999999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10.882999999999999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10.858000000000001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10.785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10.712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10.614000000000001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10.516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10.417999999999999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10.32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10.198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10.1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10.000999999999999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9.9030000000000005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9.8049999999999997</v>
      </c>
      <c r="E4369" s="39">
        <f>+IF(D4369="","",AVERAGE(D4322:D4369))</f>
        <v>9.7317083333333319</v>
      </c>
      <c r="F4369" s="39">
        <f>+IF(D4369="","",MIN(D4322:D4369))</f>
        <v>8.891</v>
      </c>
      <c r="G4369" s="39">
        <f>+IF(D4369="","",MAX(D4322:D4369))</f>
        <v>10.882999999999999</v>
      </c>
      <c r="H4369" s="39">
        <f>STDEV(D4322:D4369)</f>
        <v>0.67399810462304766</v>
      </c>
      <c r="I4369" s="39">
        <f>+IF(F4369="","",(G4369-F4369))</f>
        <v>1.9919999999999991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9.7059999999999995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9.6080000000000005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9.5340000000000007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9.4350000000000005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9.3610000000000007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9.2870000000000008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9.2129999999999992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9.1389999999999993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9.0640000000000001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8.99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8.9160000000000004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8.8409999999999993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8.7669999999999995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8.6929999999999996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8.6180000000000003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8.5429999999999993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8.4939999999999998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8.4190000000000005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8.3940000000000001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8.3439999999999994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8.2949999999999999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8.27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8.2949999999999999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8.3190000000000008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8.3439999999999994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8.3439999999999994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8.3689999999999998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8.4190000000000005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8.4939999999999998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8.6180000000000003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8.7420000000000009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8.8409999999999993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8.9649999999999999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9.0890000000000004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9.1880000000000006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9.2620000000000005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9.3360000000000003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9.41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9.41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9.4350000000000005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9.41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9.3859999999999992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9.3610000000000007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9.3119999999999994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9.2870000000000008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9.2129999999999992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9.1630000000000003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9.0890000000000004</v>
      </c>
      <c r="E4417" s="39">
        <f>+IF(D4417="","",AVERAGE(D4370:D4417))</f>
        <v>8.9381666666666693</v>
      </c>
      <c r="F4417" s="39">
        <f>+IF(D4417="","",MIN(D4370:D4417))</f>
        <v>8.27</v>
      </c>
      <c r="G4417" s="39">
        <f>+IF(D4417="","",MAX(D4370:D4417))</f>
        <v>9.7059999999999995</v>
      </c>
      <c r="H4417" s="39">
        <f>STDEV(D4370:D4417)</f>
        <v>0.4353210277061294</v>
      </c>
      <c r="I4417" s="39">
        <f>+IF(F4417="","",(G4417-F4417))</f>
        <v>1.4359999999999999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9.0150000000000006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8.9160000000000004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8.8170000000000002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8.7420000000000009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8.6430000000000007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8.5679999999999996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8.4689999999999994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8.3940000000000001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8.3190000000000008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8.2449999999999992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8.17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8.1199999999999992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8.02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7.97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7.92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7.8949999999999996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7.87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7.87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7.87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7.8949999999999996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7.92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7.9950000000000001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8.0950000000000006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8.2200000000000006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8.4440000000000008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8.6430000000000007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8.7919999999999998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8.9160000000000004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9.0399999999999991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9.2129999999999992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9.3360000000000003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9.5090000000000003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9.6080000000000005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9.657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9.7059999999999995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9.7309999999999999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9.7560000000000002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9.7560000000000002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9.7309999999999999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9.6820000000000004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9.6080000000000005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9.5340000000000007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9.4350000000000005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9.3360000000000003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9.2379999999999995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9.1140000000000008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9.0150000000000006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8.891</v>
      </c>
      <c r="E4465" s="39">
        <f>+IF(D4465="","",AVERAGE(D4418:D4465))</f>
        <v>8.7843541666666649</v>
      </c>
      <c r="F4465" s="39">
        <f>+IF(D4465="","",MIN(D4418:D4465))</f>
        <v>7.87</v>
      </c>
      <c r="G4465" s="39">
        <f>+IF(D4465="","",MAX(D4418:D4465))</f>
        <v>9.7560000000000002</v>
      </c>
      <c r="H4465" s="39">
        <f>STDEV(D4418:D4465)</f>
        <v>0.65754289527847976</v>
      </c>
      <c r="I4465" s="39">
        <f>+IF(F4465="","",(G4465-F4465))</f>
        <v>1.8860000000000001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8.7669999999999995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8.6430000000000007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8.5190000000000001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8.4190000000000005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8.2949999999999999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8.1950000000000003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8.0950000000000006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7.97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7.87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7.77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7.67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7.569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7.4690000000000003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7.3929999999999998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7.3179999999999996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7.2679999999999998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7.2169999999999996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7.1920000000000002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7.2169999999999996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7.242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7.3179999999999996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7.3929999999999998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7.5190000000000001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7.6449999999999996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7.7949999999999999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7.8949999999999996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8.02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8.17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8.3190000000000008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8.4440000000000008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8.5679999999999996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8.6929999999999996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8.7919999999999998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8.8659999999999997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8.9410000000000007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9.0150000000000006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9.0399999999999991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9.0399999999999991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9.0399999999999991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8.99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8.99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8.9410000000000007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8.9160000000000004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8.8659999999999997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8.8170000000000002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8.7669999999999995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8.7170000000000005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8.6430000000000007</v>
      </c>
      <c r="E4513" s="39">
        <f>+IF(D4513="","",AVERAGE(D4466:D4513))</f>
        <v>8.2137083333333347</v>
      </c>
      <c r="F4513" s="39">
        <f>+IF(D4513="","",MIN(D4466:D4513))</f>
        <v>7.1920000000000002</v>
      </c>
      <c r="G4513" s="39">
        <f>+IF(D4513="","",MAX(D4466:D4513))</f>
        <v>9.0399999999999991</v>
      </c>
      <c r="H4513" s="39">
        <f>STDEV(D4466:D4513)</f>
        <v>0.64229730500305282</v>
      </c>
      <c r="I4513" s="39">
        <f>+IF(F4513="","",(G4513-F4513))</f>
        <v>1.847999999999999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8.5679999999999996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8.4939999999999998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8.4190000000000005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8.3439999999999994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8.27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8.17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8.0950000000000006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8.02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7.9450000000000003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7.87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7.7949999999999999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7.72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7.67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7.6189999999999998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7.569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7.5439999999999996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7.5190000000000001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7.5190000000000001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7.5439999999999996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7.569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7.6189999999999998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7.67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7.72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7.7450000000000001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7.7949999999999999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7.8449999999999998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7.8949999999999996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7.97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8.02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8.0950000000000006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8.1449999999999996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8.2200000000000006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8.27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8.3190000000000008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8.3689999999999998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8.3940000000000001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8.4190000000000005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8.4440000000000008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8.4440000000000008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8.4689999999999994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8.4689999999999994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8.4689999999999994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8.4689999999999994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8.4689999999999994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8.4689999999999994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8.4440000000000008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8.4440000000000008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8.4190000000000005</v>
      </c>
      <c r="E4561" s="39">
        <f>+IF(D4561="","",AVERAGE(D4514:D4561))</f>
        <v>8.0787916666666675</v>
      </c>
      <c r="F4561" s="39">
        <f>+IF(D4561="","",MIN(D4514:D4561))</f>
        <v>7.5190000000000001</v>
      </c>
      <c r="G4561" s="39">
        <f>+IF(D4561="","",MAX(D4514:D4561))</f>
        <v>8.5679999999999996</v>
      </c>
      <c r="H4561" s="39">
        <f>STDEV(D4514:D4561)</f>
        <v>0.35123247792039286</v>
      </c>
      <c r="I4561" s="39">
        <f>+IF(F4561="","",(G4561-F4561))</f>
        <v>1.0489999999999995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8.3940000000000001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8.3689999999999998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8.3439999999999994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8.3190000000000008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8.2949999999999999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8.27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8.2200000000000006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8.1950000000000003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8.17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8.1449999999999996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8.0950000000000006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8.07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8.02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7.9950000000000001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7.97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7.9450000000000003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7.9450000000000003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7.9450000000000003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7.97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7.9950000000000001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8.07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8.1449999999999996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8.2200000000000006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8.3940000000000001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8.593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8.8170000000000002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9.0399999999999991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9.2620000000000005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9.4600000000000009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9.657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9.8290000000000006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10.026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10.173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10.32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10.417999999999999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10.492000000000001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10.565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10.614000000000001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10.638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10.663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10.638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10.614000000000001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10.565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10.516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10.467000000000001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10.394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10.345000000000001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10.295999999999999</v>
      </c>
      <c r="E4609" s="39">
        <f>+IF(D4609="","",AVERAGE(D4562:D4609))</f>
        <v>9.1229583333333331</v>
      </c>
      <c r="F4609" s="39">
        <f>+IF(D4609="","",MIN(D4562:D4609))</f>
        <v>7.9450000000000003</v>
      </c>
      <c r="G4609" s="39">
        <f>+IF(D4609="","",MAX(D4562:D4609))</f>
        <v>10.663</v>
      </c>
      <c r="H4609" s="39">
        <f>STDEV(D4562:D4609)</f>
        <v>1.0863452873434609</v>
      </c>
      <c r="I4609" s="39">
        <f>+IF(F4609="","",(G4609-F4609))</f>
        <v>2.718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10.247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10.198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10.148999999999999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10.074999999999999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10.026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9.9770000000000003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9.9280000000000008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9.8789999999999996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9.8290000000000006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9.8049999999999997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9.7560000000000002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9.7309999999999999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9.7059999999999995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9.6820000000000004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9.657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9.6319999999999997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9.6080000000000005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9.6080000000000005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9.6080000000000005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9.6080000000000005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9.6319999999999997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9.657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9.7309999999999999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9.8539999999999992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9.9280000000000008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10.000999999999999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10.148999999999999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10.32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10.516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10.712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10.932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11.102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11.224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11.346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11.419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11.492000000000001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11.516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11.54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11.565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11.565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11.516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11.467000000000001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11.394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11.297000000000001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11.224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11.127000000000001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11.053000000000001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10.98</v>
      </c>
      <c r="E4657" s="39">
        <f>+IF(D4657="","",AVERAGE(D4610:D4657))</f>
        <v>10.436833333333334</v>
      </c>
      <c r="F4657" s="39">
        <f>+IF(D4657="","",MIN(D4610:D4657))</f>
        <v>9.6080000000000005</v>
      </c>
      <c r="G4657" s="39">
        <f>+IF(D4657="","",MAX(D4610:D4657))</f>
        <v>11.565</v>
      </c>
      <c r="H4657" s="39">
        <f>STDEV(D4610:D4657)</f>
        <v>0.73813869807012056</v>
      </c>
      <c r="I4657" s="39">
        <f>+IF(F4657="","",(G4657-F4657))</f>
        <v>1.956999999999999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10.907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10.834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10.736000000000001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10.663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10.59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10.492000000000001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10.394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10.32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10.247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10.173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10.074999999999999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10.000999999999999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9.9280000000000008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9.8539999999999992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9.8049999999999997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9.7560000000000002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9.7309999999999999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9.7309999999999999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9.7309999999999999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9.7799999999999994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9.8539999999999992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9.9770000000000003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10.295999999999999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10.467000000000001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10.686999999999999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10.907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11.127000000000001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11.346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11.54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11.71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11.832000000000001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11.952999999999999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12.000999999999999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12.05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12.074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12.074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12.05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12.025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12.000999999999999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11.929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11.856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11.759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11.686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11.613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11.516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11.443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11.394</v>
      </c>
      <c r="E4705" s="39">
        <f>+IF(D4705="","",AVERAGE(D4658:D4705))</f>
        <v>10.89614583333333</v>
      </c>
      <c r="F4705" s="39">
        <f>+IF(D4705="","",MIN(D4658:D4705))</f>
        <v>9.7309999999999999</v>
      </c>
      <c r="G4705" s="39">
        <f>+IF(D4705="","",MAX(D4658:D4705))</f>
        <v>12.074</v>
      </c>
      <c r="H4705" s="39">
        <f>STDEV(D4658:D4705)</f>
        <v>0.84564408260825341</v>
      </c>
      <c r="I4705" s="39">
        <f>+IF(F4705="","",(G4705-F4705))</f>
        <v>2.343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11.321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11.273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11.2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11.151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11.077999999999999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11.005000000000001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10.932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10.858000000000001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10.785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10.686999999999999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10.614000000000001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10.516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10.443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10.369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10.32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10.271000000000001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10.247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10.222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10.247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10.295999999999999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10.369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10.467000000000001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10.59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10.760999999999999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10.956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11.175000000000001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11.37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11.589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11.807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12.025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12.195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12.34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12.436999999999999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12.509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12.534000000000001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12.558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12.558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12.558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12.534000000000001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12.484999999999999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12.436999999999999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12.364000000000001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12.292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12.218999999999999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12.147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12.074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12.025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11.977</v>
      </c>
      <c r="E4753" s="39">
        <f>+IF(D4753="","",AVERAGE(D4706:D4753))</f>
        <v>11.399729166666665</v>
      </c>
      <c r="F4753" s="39">
        <f>+IF(D4753="","",MIN(D4706:D4753))</f>
        <v>10.222</v>
      </c>
      <c r="G4753" s="39">
        <f>+IF(D4753="","",MAX(D4706:D4753))</f>
        <v>12.558</v>
      </c>
      <c r="H4753" s="39">
        <f>STDEV(D4706:D4753)</f>
        <v>0.84433329457193318</v>
      </c>
      <c r="I4753" s="39">
        <f>+IF(F4753="","",(G4753-F4753))</f>
        <v>2.3360000000000003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11.929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11.88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11.832000000000001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11.759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11.71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11.662000000000001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11.565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11.492000000000001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11.419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11.321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11.247999999999999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11.151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11.053000000000001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10.98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10.932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10.882999999999999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10.882999999999999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10.907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10.956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11.005000000000001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11.102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11.224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11.37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11.54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11.759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11.977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12.195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12.413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12.63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12.871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13.016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13.137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13.257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13.329000000000001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13.377000000000001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13.377000000000001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13.353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13.329000000000001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13.305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13.257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13.185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13.112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13.04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12.968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12.896000000000001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12.798999999999999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12.750999999999999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12.702999999999999</v>
      </c>
      <c r="E4801" s="39">
        <f>+IF(D4801="","",AVERAGE(D4754:D4801))</f>
        <v>12.121645833333332</v>
      </c>
      <c r="F4801" s="39">
        <f>+IF(D4801="","",MIN(D4754:D4801))</f>
        <v>10.882999999999999</v>
      </c>
      <c r="G4801" s="39">
        <f>+IF(D4801="","",MAX(D4754:D4801))</f>
        <v>13.377000000000001</v>
      </c>
      <c r="H4801" s="39">
        <f>STDEV(D4754:D4801)</f>
        <v>0.89817733854269077</v>
      </c>
      <c r="I4801" s="39">
        <f>+IF(F4801="","",(G4801-F4801))</f>
        <v>2.4940000000000015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12.63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12.582000000000001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12.558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12.509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12.461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12.436999999999999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12.364000000000001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12.292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12.195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12.122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12.025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11.929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11.856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11.782999999999999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11.734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11.71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11.71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11.734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11.759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11.832000000000001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11.952999999999999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12.074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12.243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12.436999999999999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12.654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12.847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13.064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13.305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13.497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13.714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13.882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14.026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14.122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14.122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14.098000000000001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14.05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14.026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14.002000000000001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13.978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13.954000000000001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13.882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13.786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13.69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13.593999999999999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13.497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13.401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13.305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13.233000000000001</v>
      </c>
      <c r="E4849" s="39">
        <f>+IF(D4849="","",AVERAGE(D4802:D4849))</f>
        <v>12.888708333333334</v>
      </c>
      <c r="F4849" s="39">
        <f>+IF(D4849="","",MIN(D4802:D4849))</f>
        <v>11.71</v>
      </c>
      <c r="G4849" s="39">
        <f>+IF(D4849="","",MAX(D4802:D4849))</f>
        <v>14.122</v>
      </c>
      <c r="H4849" s="39">
        <f>STDEV(D4802:D4849)</f>
        <v>0.85814621970685334</v>
      </c>
      <c r="I4849" s="39">
        <f>+IF(F4849="","",(G4849-F4849))</f>
        <v>2.411999999999999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13.161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13.112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13.064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13.016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12.968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12.92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12.871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12.798999999999999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12.727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12.654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12.582000000000001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12.509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12.436999999999999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12.364000000000001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12.316000000000001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12.292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12.292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12.316000000000001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12.34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12.413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12.534000000000001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12.654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12.798999999999999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12.992000000000001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13.185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13.401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13.593999999999999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13.762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13.93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14.098000000000001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14.218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14.314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14.361000000000001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14.385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14.385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14.337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14.242000000000001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14.146000000000001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14.05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13.954000000000001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13.858000000000001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13.738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13.618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13.497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13.377000000000001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13.281000000000001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13.185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13.112</v>
      </c>
      <c r="E4897" s="39">
        <f>+IF(D4897="","",AVERAGE(D4850:D4897))</f>
        <v>13.253333333333329</v>
      </c>
      <c r="F4897" s="39">
        <f>+IF(D4897="","",MIN(D4850:D4897))</f>
        <v>12.292</v>
      </c>
      <c r="G4897" s="39">
        <f>+IF(D4897="","",MAX(D4850:D4897))</f>
        <v>14.385</v>
      </c>
      <c r="H4897" s="39">
        <f>STDEV(D4850:D4897)</f>
        <v>0.69013684530549946</v>
      </c>
      <c r="I4897" s="39">
        <f>+IF(F4897="","",(G4897-F4897))</f>
        <v>2.093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13.04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12.968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12.896000000000001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12.823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12.775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12.727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12.654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12.582000000000001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12.509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12.436999999999999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12.34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12.243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12.147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12.05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12.000999999999999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11.952999999999999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11.952999999999999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11.952999999999999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12.000999999999999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12.074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12.170999999999999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12.292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12.436999999999999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12.606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12.823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13.04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13.233000000000001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13.425000000000001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13.618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13.786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13.93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14.026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14.098000000000001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14.098000000000001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14.074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14.026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13.954000000000001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13.906000000000001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13.834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13.738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13.641999999999999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13.522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13.401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13.257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13.112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12.992000000000001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12.871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12.727</v>
      </c>
      <c r="E4945" s="39">
        <f>+IF(D4945="","",AVERAGE(D4898:D4945))</f>
        <v>12.974270833333334</v>
      </c>
      <c r="F4945" s="39">
        <f>+IF(D4945="","",MIN(D4898:D4945))</f>
        <v>11.952999999999999</v>
      </c>
      <c r="G4945" s="39">
        <f>+IF(D4945="","",MAX(D4898:D4945))</f>
        <v>14.098000000000001</v>
      </c>
      <c r="H4945" s="39">
        <f>STDEV(D4898:D4945)</f>
        <v>0.7028988226451135</v>
      </c>
      <c r="I4945" s="39">
        <f>+IF(F4945="","",(G4945-F4945))</f>
        <v>2.1450000000000014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12.63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12.534000000000001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12.436999999999999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12.34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12.268000000000001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12.195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12.098000000000001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12.025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11.929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11.807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11.71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11.613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11.492000000000001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11.394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11.321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11.273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11.273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11.273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11.346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11.419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11.54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11.662000000000001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11.832000000000001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12.025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12.243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12.436999999999999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12.654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12.823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13.016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13.185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13.329000000000001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13.425000000000001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13.473000000000001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13.497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13.497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13.449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13.401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13.329000000000001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13.257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13.185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13.087999999999999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12.968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12.823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12.678000000000001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12.534000000000001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12.413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12.268000000000001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12.147</v>
      </c>
      <c r="E4993" s="39">
        <f>+IF(D4993="","",AVERAGE(D4946:D4993))</f>
        <v>12.386562500000004</v>
      </c>
      <c r="F4993" s="39">
        <f>+IF(D4993="","",MIN(D4946:D4993))</f>
        <v>11.273</v>
      </c>
      <c r="G4993" s="39">
        <f>+IF(D4993="","",MAX(D4946:D4993))</f>
        <v>13.497</v>
      </c>
      <c r="H4993" s="39">
        <f>STDEV(D4946:D4993)</f>
        <v>0.72734003597047503</v>
      </c>
      <c r="I4993" s="39">
        <f>+IF(F4993="","",(G4993-F4993))</f>
        <v>2.2240000000000002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12.025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11.929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11.832000000000001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11.759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11.662000000000001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11.589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11.54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11.467000000000001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11.394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11.321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11.224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11.127000000000001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11.005000000000001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10.932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10.858000000000001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10.834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10.834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10.858000000000001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10.932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11.029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11.175000000000001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11.346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11.54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11.759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12.025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12.268000000000001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12.484999999999999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12.702999999999999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12.92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13.112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13.305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13.401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13.473000000000001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13.545999999999999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13.545999999999999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13.449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13.353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13.329000000000001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13.281000000000001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13.257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13.185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13.087999999999999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12.968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12.823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12.702999999999999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12.582000000000001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12.461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12.34</v>
      </c>
      <c r="E5041" s="39">
        <f>+IF(D5041="","",AVERAGE(D4994:D5041))</f>
        <v>12.157791666666668</v>
      </c>
      <c r="F5041" s="39">
        <f>+IF(D5041="","",MIN(D4994:D5041))</f>
        <v>10.834</v>
      </c>
      <c r="G5041" s="39">
        <f>+IF(D5041="","",MAX(D4994:D5041))</f>
        <v>13.545999999999999</v>
      </c>
      <c r="H5041" s="39">
        <f>STDEV(D4994:D5041)</f>
        <v>0.92907320459883336</v>
      </c>
      <c r="I5041" s="39">
        <f>+IF(F5041="","",(G5041-F5041))</f>
        <v>2.7119999999999997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12.243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12.170999999999999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12.098000000000001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12.05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12.000999999999999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11.952999999999999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11.904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11.856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11.807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11.759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11.71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11.637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11.589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11.54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11.516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11.516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11.54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11.565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11.589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11.637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11.71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11.832000000000001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12.000999999999999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12.098000000000001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12.147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12.243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12.34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12.436999999999999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12.461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12.461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12.509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12.534000000000001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12.558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12.582000000000001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12.582000000000001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12.558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12.509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12.436999999999999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12.364000000000001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12.292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12.218999999999999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12.147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12.098000000000001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12.025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11.952999999999999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11.88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11.807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11.734</v>
      </c>
      <c r="E5089" s="39">
        <f>+IF(D5089="","",AVERAGE(D5042:D5089))</f>
        <v>12.045812499999997</v>
      </c>
      <c r="F5089" s="39">
        <f>+IF(D5089="","",MIN(D5042:D5089))</f>
        <v>11.516</v>
      </c>
      <c r="G5089" s="39">
        <f>+IF(D5089="","",MAX(D5042:D5089))</f>
        <v>12.582000000000001</v>
      </c>
      <c r="H5089" s="39">
        <f>STDEV(D5042:D5089)</f>
        <v>0.34346158113064984</v>
      </c>
      <c r="I5089" s="39">
        <f>+IF(F5089="","",(G5089-F5089))</f>
        <v>1.0660000000000007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11.662000000000001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11.589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11.516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11.443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11.37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11.321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11.247999999999999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11.2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11.151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11.077999999999999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11.029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10.956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10.907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10.858000000000001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10.834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10.834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10.882999999999999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10.932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11.029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11.127000000000001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11.273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11.443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11.637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11.856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12.098000000000001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12.364000000000001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12.606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12.823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13.064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13.281000000000001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13.449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13.593999999999999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13.666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13.714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13.69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13.641999999999999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13.593999999999999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13.545999999999999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13.497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13.425000000000001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13.329000000000001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13.233000000000001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13.112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13.016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12.871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12.750999999999999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12.654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12.534000000000001</v>
      </c>
      <c r="E5137" s="39">
        <f>+IF(D5137="","",AVERAGE(D5090:D5137))</f>
        <v>12.181854166666666</v>
      </c>
      <c r="F5137" s="39">
        <f>+IF(D5137="","",MIN(D5090:D5137))</f>
        <v>10.834</v>
      </c>
      <c r="G5137" s="39">
        <f>+IF(D5137="","",MAX(D5090:D5137))</f>
        <v>13.714</v>
      </c>
      <c r="H5137" s="39">
        <f>STDEV(D5090:D5137)</f>
        <v>1.0505223420023488</v>
      </c>
      <c r="I5137" s="39">
        <f>+IF(F5137="","",(G5137-F5137))</f>
        <v>2.8800000000000008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12.436999999999999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12.34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12.268000000000001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12.195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12.147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12.098000000000001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12.025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11.977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11.904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11.832000000000001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11.734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11.637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11.54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11.443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11.37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11.346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11.346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11.346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11.394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11.492000000000001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11.637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11.807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12.025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12.243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12.509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12.775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13.04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13.305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13.57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13.81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14.002000000000001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14.146000000000001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14.218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14.266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14.314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14.29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14.242000000000001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14.17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14.122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14.026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13.93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13.81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13.69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13.57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13.425000000000001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13.305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13.185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13.087999999999999</v>
      </c>
      <c r="E5185" s="39">
        <f>+IF(D5185="","",AVERAGE(D5138:D5185))</f>
        <v>12.758145833333336</v>
      </c>
      <c r="F5185" s="39">
        <f>+IF(D5185="","",MIN(D5138:D5185))</f>
        <v>11.346</v>
      </c>
      <c r="G5185" s="39">
        <f>+IF(D5185="","",MAX(D5138:D5185))</f>
        <v>14.314</v>
      </c>
      <c r="H5185" s="39">
        <f>STDEV(D5138:D5185)</f>
        <v>1.0497540135281407</v>
      </c>
      <c r="I5185" s="39">
        <f>+IF(F5185="","",(G5185-F5185))</f>
        <v>2.968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12.992000000000001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12.92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12.847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12.775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12.727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12.678000000000001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12.63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12.606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12.582000000000001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12.534000000000001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12.484999999999999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12.413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12.364000000000001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12.34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12.292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12.243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12.218999999999999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12.218999999999999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12.243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12.268000000000001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12.292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12.364000000000001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12.413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12.436999999999999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12.484999999999999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12.582000000000001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12.654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12.727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12.727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12.727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12.727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12.727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12.678000000000001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12.654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12.63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12.582000000000001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12.558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12.484999999999999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12.436999999999999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12.388999999999999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12.316000000000001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12.243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12.195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12.122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12.074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12.025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12.000999999999999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11.952999999999999</v>
      </c>
      <c r="E5233" s="39">
        <f>+IF(D5233="","",AVERAGE(D5186:D5233))</f>
        <v>12.470437499999996</v>
      </c>
      <c r="F5233" s="39">
        <f>+IF(D5233="","",MIN(D5186:D5233))</f>
        <v>11.952999999999999</v>
      </c>
      <c r="G5233" s="39">
        <f>+IF(D5233="","",MAX(D5186:D5233))</f>
        <v>12.992000000000001</v>
      </c>
      <c r="H5233" s="39">
        <f>STDEV(D5186:D5233)</f>
        <v>0.24764472718847738</v>
      </c>
      <c r="I5233" s="39">
        <f>+IF(F5233="","",(G5233-F5233))</f>
        <v>1.0390000000000015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11.929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11.904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11.856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11.807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11.782999999999999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11.734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11.686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11.662000000000001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11.613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11.589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11.54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11.492000000000001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11.443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11.394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11.37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11.346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11.37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11.443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11.492000000000001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11.54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11.589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11.686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11.88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12.170999999999999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12.364000000000001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12.606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12.871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13.112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13.353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13.57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13.666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13.762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13.834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13.858000000000001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13.834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13.81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13.762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13.69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13.618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13.545999999999999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13.449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13.329000000000001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13.209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13.087999999999999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12.968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12.847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12.727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12.606</v>
      </c>
      <c r="E5281" s="39">
        <f>+IF(D5281="","",AVERAGE(D5234:D5281))</f>
        <v>12.474958333333328</v>
      </c>
      <c r="F5281" s="39">
        <f>+IF(D5281="","",MIN(D5234:D5281))</f>
        <v>11.346</v>
      </c>
      <c r="G5281" s="39">
        <f>+IF(D5281="","",MAX(D5234:D5281))</f>
        <v>13.858000000000001</v>
      </c>
      <c r="H5281" s="39">
        <f>STDEV(D5234:D5281)</f>
        <v>0.9168575368658981</v>
      </c>
      <c r="I5281" s="39">
        <f>+IF(F5281="","",(G5281-F5281))</f>
        <v>2.5120000000000005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12.509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12.413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12.34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12.268000000000001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12.195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12.147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12.098000000000001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12.05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12.000999999999999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11.952999999999999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11.904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11.832000000000001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11.759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11.686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11.637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11.637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11.637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11.686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11.734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11.856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11.977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12.170999999999999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12.364000000000001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12.606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12.847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13.112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13.353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13.593999999999999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13.81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14.074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14.266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14.385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14.433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14.457000000000001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14.409000000000001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14.361000000000001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14.29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14.242000000000001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14.218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14.17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14.098000000000001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14.002000000000001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13.882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13.786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13.666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13.545999999999999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13.449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13.353</v>
      </c>
      <c r="E5329" s="39">
        <f>+IF(D5329="","",AVERAGE(D5282:D5329))</f>
        <v>12.963812499999996</v>
      </c>
      <c r="F5329" s="39">
        <f>+IF(D5329="","",MIN(D5282:D5329))</f>
        <v>11.637</v>
      </c>
      <c r="G5329" s="39">
        <f>+IF(D5329="","",MAX(D5282:D5329))</f>
        <v>14.457000000000001</v>
      </c>
      <c r="H5329" s="39">
        <f>STDEV(D5282:D5329)</f>
        <v>1.0273636091337577</v>
      </c>
      <c r="I5329" s="39">
        <f>+IF(F5329="","",(G5329-F5329))</f>
        <v>2.8200000000000003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13.281000000000001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13.209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13.161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13.137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13.112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13.087999999999999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13.087999999999999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13.087999999999999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13.087999999999999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13.087999999999999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13.087999999999999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13.087999999999999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13.064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13.016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12.992000000000001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12.968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12.944000000000001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12.92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12.896000000000001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12.896000000000001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12.92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12.944000000000001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12.944000000000001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12.944000000000001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12.968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12.992000000000001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13.04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13.112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13.209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13.305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13.473000000000001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13.593999999999999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13.666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13.714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13.714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13.714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13.666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13.618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13.545999999999999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13.449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13.377000000000001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13.305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13.233000000000001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13.137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13.064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12.968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12.871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12.798999999999999</v>
      </c>
      <c r="E5377" s="39">
        <f>+IF(D5377="","",AVERAGE(D5330:D5377))</f>
        <v>13.177041666666661</v>
      </c>
      <c r="F5377" s="39">
        <f>+IF(D5377="","",MIN(D5330:D5377))</f>
        <v>12.798999999999999</v>
      </c>
      <c r="G5377" s="39">
        <f>+IF(D5377="","",MAX(D5330:D5377))</f>
        <v>13.714</v>
      </c>
      <c r="H5377" s="39">
        <f>STDEV(D5330:D5377)</f>
        <v>0.260074372205364</v>
      </c>
      <c r="I5377" s="39">
        <f>+IF(F5377="","",(G5377-F5377))</f>
        <v>0.91500000000000092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12.727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12.678000000000001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12.606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12.558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12.509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12.461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12.436999999999999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12.413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12.388999999999999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12.364000000000001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12.34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12.316000000000001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12.292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12.292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12.268000000000001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12.268000000000001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12.268000000000001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12.292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12.316000000000001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12.34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12.364000000000001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12.388999999999999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12.436999999999999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12.534000000000001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12.727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12.871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12.944000000000001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13.016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13.016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13.112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13.233000000000001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13.305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13.353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13.377000000000001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13.377000000000001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13.401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13.401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13.401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13.377000000000001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13.353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13.305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13.233000000000001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13.185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13.137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13.087999999999999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13.016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12.944000000000001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12.871</v>
      </c>
      <c r="E5425" s="39">
        <f>+IF(D5425="","",AVERAGE(D5378:D5425))</f>
        <v>12.789604166666663</v>
      </c>
      <c r="F5425" s="39">
        <f>+IF(D5425="","",MIN(D5378:D5425))</f>
        <v>12.268000000000001</v>
      </c>
      <c r="G5425" s="39">
        <f>+IF(D5425="","",MAX(D5378:D5425))</f>
        <v>13.401</v>
      </c>
      <c r="H5425" s="39">
        <f>STDEV(D5378:D5425)</f>
        <v>0.4188603961603809</v>
      </c>
      <c r="I5425" s="39">
        <f>+IF(F5425="","",(G5425-F5425))</f>
        <v>1.1329999999999991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12.798999999999999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12.727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12.702999999999999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12.654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12.606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12.558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12.509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12.484999999999999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12.436999999999999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12.413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12.364000000000001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12.316000000000001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12.268000000000001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12.243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12.218999999999999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12.243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12.243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12.292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12.316000000000001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12.388999999999999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12.461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12.582000000000001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12.750999999999999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12.823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13.087999999999999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13.329000000000001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13.497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13.666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13.81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14.002000000000001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14.098000000000001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14.17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14.17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14.146000000000001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14.218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14.266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14.266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14.242000000000001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14.146000000000001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14.074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14.05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13.978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13.93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13.882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13.834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13.762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13.738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13.69</v>
      </c>
      <c r="E5473" s="39">
        <f>+IF(D5473="","",AVERAGE(D5426:D5473))</f>
        <v>13.196937499999999</v>
      </c>
      <c r="F5473" s="39">
        <f>+IF(D5473="","",MIN(D5426:D5473))</f>
        <v>12.218999999999999</v>
      </c>
      <c r="G5473" s="39">
        <f>+IF(D5473="","",MAX(D5426:D5473))</f>
        <v>14.266</v>
      </c>
      <c r="H5473" s="39">
        <f>STDEV(D5426:D5473)</f>
        <v>0.7723749890242515</v>
      </c>
      <c r="I5473" s="39">
        <f>+IF(F5473="","",(G5473-F5473))</f>
        <v>2.0470000000000006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13.69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13.666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13.666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13.69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13.69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13.69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13.69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13.714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13.714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13.714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13.69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13.69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13.666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13.641999999999999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13.641999999999999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13.666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13.69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13.714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13.786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13.858000000000001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13.93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13.978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14.002000000000001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14.026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14.05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14.05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14.098000000000001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14.17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14.194000000000001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14.266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14.314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14.385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14.481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14.529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14.577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14.577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14.577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14.553000000000001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14.505000000000001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14.481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14.457000000000001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14.409000000000001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14.385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14.361000000000001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14.314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14.266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14.242000000000001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14.194000000000001</v>
      </c>
      <c r="E5521" s="39">
        <f>+IF(D5521="","",AVERAGE(D5474:D5521))</f>
        <v>14.048729166666666</v>
      </c>
      <c r="F5521" s="39">
        <f>+IF(D5521="","",MIN(D5474:D5521))</f>
        <v>13.641999999999999</v>
      </c>
      <c r="G5521" s="39">
        <f>+IF(D5521="","",MAX(D5474:D5521))</f>
        <v>14.577</v>
      </c>
      <c r="H5521" s="39">
        <f>STDEV(D5474:D5521)</f>
        <v>0.33825935785098243</v>
      </c>
      <c r="I5521" s="39">
        <f>+IF(F5521="","",(G5521-F5521))</f>
        <v>0.9350000000000005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14.17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14.122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14.098000000000001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14.05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14.026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14.002000000000001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13.978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13.978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13.978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13.978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13.978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14.002000000000001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14.002000000000001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14.026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14.05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14.074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14.074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14.098000000000001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14.122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14.17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14.194000000000001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14.242000000000001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14.266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14.337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14.433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14.696999999999999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14.912000000000001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15.103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15.223000000000001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15.318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15.438000000000001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15.509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15.557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15.557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15.557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15.532999999999999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15.509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15.484999999999999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15.461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15.414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15.342000000000001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15.223000000000001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15.103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14.96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14.816000000000001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14.673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14.529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14.409000000000001</v>
      </c>
      <c r="E5569" s="39">
        <f>+IF(D5569="","",AVERAGE(D5522:D5569))</f>
        <v>14.620333333333335</v>
      </c>
      <c r="F5569" s="39">
        <f>+IF(D5569="","",MIN(D5522:D5569))</f>
        <v>13.978</v>
      </c>
      <c r="G5569" s="39">
        <f>+IF(D5569="","",MAX(D5522:D5569))</f>
        <v>15.557</v>
      </c>
      <c r="H5569" s="39">
        <f>STDEV(D5522:D5569)</f>
        <v>0.60976606373450259</v>
      </c>
      <c r="I5569" s="39">
        <f>+IF(F5569="","",(G5569-F5569))</f>
        <v>1.5790000000000006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14.266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14.17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14.05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13.954000000000001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13.882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13.786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13.738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13.641999999999999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13.593999999999999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13.497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13.449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13.353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13.281000000000001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13.209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13.185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13.185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13.209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13.233000000000001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13.281000000000001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13.377000000000001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13.522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13.641999999999999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13.786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14.002000000000001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14.218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14.337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14.481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14.577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14.648999999999999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14.792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14.888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14.984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15.079000000000001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15.175000000000001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15.199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15.175000000000001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15.151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15.103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15.031000000000001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14.936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14.864000000000001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14.792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14.696999999999999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14.625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14.529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14.457000000000001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14.361000000000001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14.314</v>
      </c>
      <c r="E5617" s="39">
        <f>+IF(D5617="","",AVERAGE(D5570:D5617))</f>
        <v>14.181395833333333</v>
      </c>
      <c r="F5617" s="39">
        <f>+IF(D5617="","",MIN(D5570:D5617))</f>
        <v>13.185</v>
      </c>
      <c r="G5617" s="39">
        <f>+IF(D5617="","",MAX(D5570:D5617))</f>
        <v>15.199</v>
      </c>
      <c r="H5617" s="39">
        <f>STDEV(D5570:D5617)</f>
        <v>0.67250009062985494</v>
      </c>
      <c r="I5617" s="39">
        <f>+IF(F5617="","",(G5617-F5617))</f>
        <v>2.0139999999999993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14.266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14.218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14.194000000000001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14.17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14.122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14.122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14.098000000000001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14.074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14.074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14.05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14.026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14.002000000000001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13.978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13.954000000000001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13.93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13.93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13.93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13.954000000000001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13.978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14.002000000000001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14.026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14.074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14.146000000000001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14.17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14.314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14.409000000000001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14.505000000000001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14.553000000000001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14.648999999999999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14.768000000000001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14.864000000000001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14.936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14.936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14.96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14.96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14.96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14.912000000000001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14.864000000000001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14.84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14.792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14.744999999999999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14.673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14.625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14.577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14.529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14.457000000000001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14.361000000000001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14.314</v>
      </c>
      <c r="E5665" s="39">
        <f>+IF(D5665="","",AVERAGE(D5618:D5665))</f>
        <v>14.374812500000003</v>
      </c>
      <c r="F5665" s="39">
        <f>+IF(D5665="","",MIN(D5618:D5665))</f>
        <v>13.93</v>
      </c>
      <c r="G5665" s="39">
        <f>+IF(D5665="","",MAX(D5618:D5665))</f>
        <v>14.96</v>
      </c>
      <c r="H5665" s="39">
        <f>STDEV(D5618:D5665)</f>
        <v>0.35826957972359197</v>
      </c>
      <c r="I5665" s="39">
        <f>+IF(F5665="","",(G5665-F5665))</f>
        <v>1.0300000000000011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14.242000000000001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14.194000000000001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14.146000000000001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14.122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14.074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14.05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14.026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14.002000000000001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13.978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13.954000000000001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13.954000000000001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13.93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13.93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13.906000000000001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13.882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13.906000000000001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13.93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13.978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14.074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14.122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14.266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14.409000000000001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14.553000000000001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14.625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14.768000000000001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14.888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14.888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14.864000000000001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14.984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15.151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15.318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15.461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15.557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15.605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15.605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15.581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15.581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15.557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15.532999999999999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15.509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15.461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15.414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15.366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15.294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15.199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15.103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15.031000000000001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14.936</v>
      </c>
      <c r="E5713" s="39">
        <f>+IF(D5713="","",AVERAGE(D5666:D5713))</f>
        <v>14.685562499999998</v>
      </c>
      <c r="F5713" s="39">
        <f>+IF(D5713="","",MIN(D5666:D5713))</f>
        <v>13.882</v>
      </c>
      <c r="G5713" s="39">
        <f>+IF(D5713="","",MAX(D5666:D5713))</f>
        <v>15.605</v>
      </c>
      <c r="H5713" s="39">
        <f>STDEV(D5666:D5713)</f>
        <v>0.64511427014332368</v>
      </c>
      <c r="I5713" s="39">
        <f>+IF(F5713="","",(G5713-F5713))</f>
        <v>1.7230000000000008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14.864000000000001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14.792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14.744999999999999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14.696999999999999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14.648999999999999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14.601000000000001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14.553000000000001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14.529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14.481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14.457000000000001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14.409000000000001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14.385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14.385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14.361000000000001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14.385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14.409000000000001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14.457000000000001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14.577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14.673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14.792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14.888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15.007999999999999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15.103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15.151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15.247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15.39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15.414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15.484999999999999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15.509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15.532999999999999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15.557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15.605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15.7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15.747999999999999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15.772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15.795999999999999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15.747999999999999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15.747999999999999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15.7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15.651999999999999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15.581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15.532999999999999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15.484999999999999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15.438000000000001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15.39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15.342000000000001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15.294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15.247</v>
      </c>
      <c r="E5761" s="39">
        <f>+IF(D5761="","",AVERAGE(D5714:D5761))</f>
        <v>15.088854166666669</v>
      </c>
      <c r="F5761" s="39">
        <f>+IF(D5761="","",MIN(D5714:D5761))</f>
        <v>14.361000000000001</v>
      </c>
      <c r="G5761" s="39">
        <f>+IF(D5761="","",MAX(D5714:D5761))</f>
        <v>15.795999999999999</v>
      </c>
      <c r="H5761" s="39">
        <f>STDEV(D5714:D5761)</f>
        <v>0.49759117584633838</v>
      </c>
      <c r="I5761" s="39">
        <f>+IF(F5761="","",(G5761-F5761))</f>
        <v>1.4349999999999987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15.175000000000001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15.127000000000001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15.103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15.055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15.007999999999999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14.984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14.96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14.936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14.888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14.84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14.768000000000001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14.721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14.673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14.648999999999999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14.648999999999999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14.648999999999999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14.696999999999999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14.768000000000001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14.816000000000001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14.912000000000001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15.055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15.247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15.27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15.438000000000001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15.676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15.867000000000001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15.939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15.986000000000001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15.986000000000001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16.082000000000001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16.058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16.439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16.533999999999999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16.558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16.606000000000002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16.63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16.606000000000002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16.533999999999999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16.463000000000001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16.367999999999999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16.271999999999998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16.177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16.058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15.939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15.795999999999999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15.651999999999999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15.532999999999999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15.39</v>
      </c>
      <c r="E5809" s="39">
        <f>+IF(D5809="","",AVERAGE(D5762:D5809))</f>
        <v>15.532020833333336</v>
      </c>
      <c r="F5809" s="39">
        <f>+IF(D5809="","",MIN(D5762:D5809))</f>
        <v>14.648999999999999</v>
      </c>
      <c r="G5809" s="39">
        <f>+IF(D5809="","",MAX(D5762:D5809))</f>
        <v>16.63</v>
      </c>
      <c r="H5809" s="39">
        <f>STDEV(D5762:D5809)</f>
        <v>0.67632100805735462</v>
      </c>
      <c r="I5809" s="39">
        <f>+IF(F5809="","",(G5809-F5809))</f>
        <v>1.9809999999999999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15.27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15.175000000000001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15.055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14.936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14.816000000000001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14.721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14.625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14.529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14.433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14.361000000000001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14.29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14.218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14.17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14.122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14.122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14.098000000000001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14.098000000000001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13.858000000000001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13.882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13.954000000000001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14.05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14.122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14.122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14.194000000000001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14.194000000000001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14.17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14.17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14.194000000000001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14.218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14.29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14.337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14.457000000000001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14.505000000000001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14.553000000000001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14.529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14.505000000000001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14.505000000000001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14.457000000000001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14.433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14.385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14.361000000000001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14.314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14.266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14.242000000000001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14.194000000000001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14.146000000000001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14.098000000000001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14.05</v>
      </c>
      <c r="E5857" s="39">
        <f>+IF(D5857="","",AVERAGE(D5810:D5857))</f>
        <v>14.349874999999997</v>
      </c>
      <c r="F5857" s="39">
        <f>+IF(D5857="","",MIN(D5810:D5857))</f>
        <v>13.858000000000001</v>
      </c>
      <c r="G5857" s="39">
        <f>+IF(D5857="","",MAX(D5810:D5857))</f>
        <v>15.27</v>
      </c>
      <c r="H5857" s="39">
        <f>STDEV(D5810:D5857)</f>
        <v>0.30970546234165008</v>
      </c>
      <c r="I5857" s="39">
        <f>+IF(F5857="","",(G5857-F5857))</f>
        <v>1.411999999999999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14.002000000000001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13.954000000000001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13.906000000000001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13.858000000000001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13.834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13.81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13.786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13.786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13.762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13.738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13.738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13.714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13.714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13.69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13.666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13.666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13.641999999999999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13.618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13.618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13.641999999999999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13.666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13.666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13.666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13.641999999999999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13.593999999999999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13.618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13.618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13.618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13.641999999999999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13.641999999999999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13.69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13.714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13.714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13.714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13.69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13.666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13.593999999999999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13.522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13.473000000000001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13.377000000000001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13.305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13.233000000000001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13.185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13.137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13.064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12.968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12.871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12.775</v>
      </c>
      <c r="E5905" s="39">
        <f>+IF(D5905="","",AVERAGE(D5858:D5905))</f>
        <v>13.587666666666658</v>
      </c>
      <c r="F5905" s="39">
        <f>+IF(D5905="","",MIN(D5858:D5905))</f>
        <v>12.775</v>
      </c>
      <c r="G5905" s="39">
        <f>+IF(D5905="","",MAX(D5858:D5905))</f>
        <v>14.002000000000001</v>
      </c>
      <c r="H5905" s="39">
        <f>STDEV(D5858:D5905)</f>
        <v>0.26805694324657031</v>
      </c>
      <c r="I5905" s="39">
        <f>+IF(F5905="","",(G5905-F5905))</f>
        <v>1.2270000000000003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12.678000000000001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12.582000000000001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12.461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12.364000000000001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12.268000000000001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12.170999999999999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12.098000000000001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12.025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11.929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11.856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11.807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11.734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11.71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11.662000000000001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11.662000000000001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11.662000000000001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11.686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11.734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11.782999999999999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11.807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11.88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11.952999999999999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12.05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12.195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12.388999999999999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12.606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12.775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12.944000000000001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13.016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13.064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13.064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13.064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13.087999999999999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13.112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13.185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13.185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13.185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13.161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13.161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13.112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13.04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12.944000000000001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12.847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12.775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12.702999999999999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12.63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12.534000000000001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12.461</v>
      </c>
      <c r="E5953" s="39">
        <f>+IF(D5953="","",AVERAGE(D5906:D5953))</f>
        <v>12.454208333333336</v>
      </c>
      <c r="F5953" s="39">
        <f>+IF(D5953="","",MIN(D5906:D5953))</f>
        <v>11.662000000000001</v>
      </c>
      <c r="G5953" s="39">
        <f>+IF(D5953="","",MAX(D5906:D5953))</f>
        <v>13.185</v>
      </c>
      <c r="H5953" s="39">
        <f>STDEV(D5906:D5953)</f>
        <v>0.5439664006493975</v>
      </c>
      <c r="I5953" s="39">
        <f>+IF(F5953="","",(G5953-F5953))</f>
        <v>1.5229999999999997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12.413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12.34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12.316000000000001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12.268000000000001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12.218999999999999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12.170999999999999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12.147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12.098000000000001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12.05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12.000999999999999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11.952999999999999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11.904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11.856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11.832000000000001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11.807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11.807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11.832000000000001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11.856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11.929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12.000999999999999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12.098000000000001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12.268000000000001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12.436999999999999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12.63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12.823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13.04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13.185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13.161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13.087999999999999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13.064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13.064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13.087999999999999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13.112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13.161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13.209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13.209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13.185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13.161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13.087999999999999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13.016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12.944000000000001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12.847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12.775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12.702999999999999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12.654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12.606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12.582000000000001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12.558</v>
      </c>
      <c r="E6001" s="39">
        <f>+IF(D6001="","",AVERAGE(D5954:D6001))</f>
        <v>12.532416666666668</v>
      </c>
      <c r="F6001" s="39">
        <f>+IF(D6001="","",MIN(D5954:D6001))</f>
        <v>11.807</v>
      </c>
      <c r="G6001" s="39">
        <f>+IF(D6001="","",MAX(D5954:D6001))</f>
        <v>13.209</v>
      </c>
      <c r="H6001" s="39">
        <f>STDEV(D5954:D6001)</f>
        <v>0.49653380820950693</v>
      </c>
      <c r="I6001" s="39">
        <f>+IF(F6001="","",(G6001-F6001))</f>
        <v>1.4019999999999992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12.534000000000001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12.509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12.484999999999999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12.484999999999999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12.484999999999999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12.484999999999999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12.484999999999999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12.509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12.509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12.484999999999999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12.484999999999999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12.484999999999999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12.461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12.461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12.461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12.484999999999999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12.509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12.582000000000001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12.654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12.727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12.823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12.968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13.161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13.329000000000001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13.522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13.762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13.906000000000001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13.954000000000001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13.93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13.978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14.17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14.314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14.385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14.409000000000001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14.409000000000001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14.409000000000001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14.409000000000001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14.385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14.314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14.218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14.146000000000001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14.05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13.93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13.81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13.69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13.57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13.449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13.353</v>
      </c>
      <c r="E6049" s="39">
        <f>+IF(D6049="","",AVERAGE(D6002:D6049))</f>
        <v>13.31320833333333</v>
      </c>
      <c r="F6049" s="39">
        <f>+IF(D6049="","",MIN(D6002:D6049))</f>
        <v>12.461</v>
      </c>
      <c r="G6049" s="39">
        <f>+IF(D6049="","",MAX(D6002:D6049))</f>
        <v>14.409000000000001</v>
      </c>
      <c r="H6049" s="39">
        <f>STDEV(D6002:D6049)</f>
        <v>0.76935255892801069</v>
      </c>
      <c r="I6049" s="39">
        <f>+IF(F6049="","",(G6049-F6049))</f>
        <v>1.9480000000000004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13.257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13.209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13.137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13.087999999999999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13.064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13.04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13.04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13.016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12.992000000000001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12.968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12.968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12.944000000000001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12.944000000000001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12.944000000000001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12.944000000000001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12.944000000000001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12.968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13.04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13.064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13.064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13.209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13.353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13.545999999999999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13.786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13.906000000000001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13.882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14.074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14.29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14.266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14.433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14.529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14.577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14.648999999999999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14.721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14.744999999999999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14.744999999999999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14.744999999999999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14.721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14.673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14.577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14.481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14.385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14.29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14.17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14.074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13.954000000000001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13.834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13.738</v>
      </c>
      <c r="E6097" s="39">
        <f>+IF(D6097="","",AVERAGE(D6050:D6097))</f>
        <v>13.728916666666658</v>
      </c>
      <c r="F6097" s="39">
        <f>+IF(D6097="","",MIN(D6050:D6097))</f>
        <v>12.944000000000001</v>
      </c>
      <c r="G6097" s="39">
        <f>+IF(D6097="","",MAX(D6050:D6097))</f>
        <v>14.744999999999999</v>
      </c>
      <c r="H6097" s="39">
        <f>STDEV(D6050:D6097)</f>
        <v>0.68669442035766848</v>
      </c>
      <c r="I6097" s="39">
        <f>+IF(F6097="","",(G6097-F6097))</f>
        <v>1.8009999999999984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13.618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13.522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13.425000000000001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13.329000000000001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13.281000000000001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13.209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13.161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13.137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13.112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13.064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13.04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13.016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12.992000000000001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12.968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12.968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12.968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12.992000000000001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13.016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13.087999999999999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13.161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13.281000000000001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13.401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13.57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13.762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13.954000000000001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14.17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14.385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14.553000000000001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14.721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14.84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14.96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15.079000000000001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15.151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15.199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15.199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15.199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15.175000000000001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15.127000000000001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15.079000000000001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15.031000000000001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14.96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14.888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14.816000000000001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14.696999999999999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14.601000000000001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14.505000000000001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14.409000000000001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14.29</v>
      </c>
      <c r="E6145" s="39">
        <f>+IF(D6145="","",AVERAGE(D6098:D6145))</f>
        <v>14.001437499999996</v>
      </c>
      <c r="F6145" s="39">
        <f>+IF(D6145="","",MIN(D6098:D6145))</f>
        <v>12.968</v>
      </c>
      <c r="G6145" s="39">
        <f>+IF(D6145="","",MAX(D6098:D6145))</f>
        <v>15.199</v>
      </c>
      <c r="H6145" s="39">
        <f>STDEV(D6098:D6145)</f>
        <v>0.8529141261867671</v>
      </c>
      <c r="I6145" s="39">
        <f>+IF(F6145="","",(G6145-F6145))</f>
        <v>2.2309999999999999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14.17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14.05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13.954000000000001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13.858000000000001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13.762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13.69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13.618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13.545999999999999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13.497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13.473000000000001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13.425000000000001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13.401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13.401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13.401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13.425000000000001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13.449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13.497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13.545999999999999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13.618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13.714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13.834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13.978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14.146000000000001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14.361000000000001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14.601000000000001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14.84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15.079000000000001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15.318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15.509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15.676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15.819000000000001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15.986000000000001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16.082000000000001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16.129000000000001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16.177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16.177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16.152999999999999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16.106000000000002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16.082000000000001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16.010000000000002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15.962999999999999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15.914999999999999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15.843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15.747999999999999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15.651999999999999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15.532999999999999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15.414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15.294</v>
      </c>
      <c r="E6193" s="39">
        <f>+IF(D6193="","",AVERAGE(D6146:D6193))</f>
        <v>14.706666666666669</v>
      </c>
      <c r="F6193" s="39">
        <f>+IF(D6193="","",MIN(D6146:D6193))</f>
        <v>13.401</v>
      </c>
      <c r="G6193" s="39">
        <f>+IF(D6193="","",MAX(D6146:D6193))</f>
        <v>16.177</v>
      </c>
      <c r="H6193" s="39">
        <f>STDEV(D6146:D6193)</f>
        <v>1.0803002800311872</v>
      </c>
      <c r="I6193" s="39">
        <f>+IF(F6193="","",(G6193-F6193))</f>
        <v>2.7759999999999998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15.199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15.103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15.007999999999999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14.912000000000001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14.84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14.768000000000001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14.696999999999999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14.648999999999999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14.648999999999999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14.625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14.601000000000001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14.625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14.648999999999999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14.696999999999999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14.744999999999999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14.792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14.816000000000001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14.864000000000001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14.936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15.007999999999999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15.103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15.247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15.39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15.581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15.772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16.010000000000002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16.129000000000001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16.295999999999999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16.463000000000001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16.533999999999999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16.654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16.795999999999999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16.891999999999999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16.986999999999998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17.058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17.082000000000001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17.082000000000001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17.058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17.033999999999999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16.986999999999998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16.914999999999999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16.867999999999999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16.795999999999999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16.725000000000001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16.63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16.533999999999999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16.439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16.344000000000001</v>
      </c>
      <c r="E6241" s="39">
        <f>+IF(D6241="","",AVERAGE(D6194:D6241))</f>
        <v>15.783104166666666</v>
      </c>
      <c r="F6241" s="39">
        <f>+IF(D6241="","",MIN(D6194:D6241))</f>
        <v>14.601000000000001</v>
      </c>
      <c r="G6241" s="39">
        <f>+IF(D6241="","",MAX(D6194:D6241))</f>
        <v>17.082000000000001</v>
      </c>
      <c r="H6241" s="39">
        <f>STDEV(D6194:D6241)</f>
        <v>0.95030371941353842</v>
      </c>
      <c r="I6241" s="39">
        <f>+IF(F6241="","",(G6241-F6241))</f>
        <v>2.4809999999999999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16.225000000000001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16.129000000000001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16.058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15.962999999999999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15.891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15.819000000000001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15.747999999999999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15.7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15.651999999999999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15.605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15.581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15.581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15.581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15.605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15.629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15.676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15.724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15.795999999999999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15.867000000000001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15.939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16.058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16.177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16.295999999999999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16.463000000000001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16.654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16.82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16.986999999999998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17.177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17.367999999999999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17.510000000000002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17.629000000000001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17.677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17.701000000000001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17.748000000000001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17.724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17.701000000000001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17.701000000000001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17.677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17.605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17.533999999999999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17.463000000000001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17.414999999999999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17.32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17.248999999999999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17.13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17.010999999999999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16.891999999999999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16.773</v>
      </c>
      <c r="E6289" s="39">
        <f>+IF(D6289="","",AVERAGE(D6242:D6289))</f>
        <v>16.608937500000007</v>
      </c>
      <c r="F6289" s="39">
        <f>+IF(D6289="","",MIN(D6242:D6289))</f>
        <v>15.581</v>
      </c>
      <c r="G6289" s="39">
        <f>+IF(D6289="","",MAX(D6242:D6289))</f>
        <v>17.748000000000001</v>
      </c>
      <c r="H6289" s="39">
        <f>STDEV(D6242:D6289)</f>
        <v>0.80969596096443974</v>
      </c>
      <c r="I6289" s="39">
        <f>+IF(F6289="","",(G6289-F6289))</f>
        <v>2.1670000000000016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16.677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16.582000000000001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16.510999999999999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16.439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16.344000000000001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16.271999999999998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16.201000000000001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16.129000000000001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16.058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16.010000000000002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15.962999999999999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15.939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15.939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15.939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15.962999999999999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15.986000000000001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16.033999999999999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16.058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16.082000000000001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16.082000000000001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16.152999999999999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16.225000000000001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16.32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16.367999999999999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16.344000000000001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16.32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16.295999999999999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16.271999999999998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16.248999999999999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16.295999999999999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16.32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16.32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16.391999999999999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16.439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16.463000000000001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16.463000000000001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16.391999999999999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16.344000000000001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16.295999999999999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16.225000000000001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16.129000000000001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16.058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15.986000000000001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15.914999999999999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15.843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15.795999999999999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15.747999999999999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15.676</v>
      </c>
      <c r="E6337" s="39">
        <f>+IF(D6337="","",AVERAGE(D6290:D6337))</f>
        <v>16.184500000000003</v>
      </c>
      <c r="F6337" s="39">
        <f>+IF(D6337="","",MIN(D6290:D6337))</f>
        <v>15.676</v>
      </c>
      <c r="G6337" s="39">
        <f>+IF(D6337="","",MAX(D6290:D6337))</f>
        <v>16.677</v>
      </c>
      <c r="H6337" s="39">
        <f>STDEV(D6290:D6337)</f>
        <v>0.2258788980753729</v>
      </c>
      <c r="I6337" s="39">
        <f>+IF(F6337="","",(G6337-F6337))</f>
        <v>1.0009999999999994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15.605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15.532999999999999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15.461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15.39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15.318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15.247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15.199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15.127000000000001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15.079000000000001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15.055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15.007999999999999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14.984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14.96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14.936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14.936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14.936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14.936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14.96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14.984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15.007999999999999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14.984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14.96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15.031000000000001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15.127000000000001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15.151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15.199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15.366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15.366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15.366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15.39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15.414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15.39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15.39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15.39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15.366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15.318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15.27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15.223000000000001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15.175000000000001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15.127000000000001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15.079000000000001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15.031000000000001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14.984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14.936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14.888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14.84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14.792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14.721</v>
      </c>
      <c r="E6385" s="39">
        <f>+IF(D6385="","",AVERAGE(D6338:D6385))</f>
        <v>15.144499999999995</v>
      </c>
      <c r="F6385" s="39">
        <f>+IF(D6385="","",MIN(D6338:D6385))</f>
        <v>14.721</v>
      </c>
      <c r="G6385" s="39">
        <f>+IF(D6385="","",MAX(D6338:D6385))</f>
        <v>15.605</v>
      </c>
      <c r="H6385" s="39">
        <f>STDEV(D6338:D6385)</f>
        <v>0.21128351427467151</v>
      </c>
      <c r="I6385" s="39">
        <f>+IF(F6385="","",(G6385-F6385))</f>
        <v>0.88400000000000034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14.648999999999999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14.601000000000001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14.529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14.457000000000001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14.409000000000001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14.337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14.266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14.218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14.17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14.122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14.074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14.05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14.026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14.026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14.026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14.05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14.05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14.074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14.098000000000001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14.098000000000001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14.122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14.17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14.266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14.266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14.266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14.337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14.337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14.385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14.433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14.433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14.457000000000001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14.457000000000001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14.457000000000001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14.409000000000001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14.361000000000001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14.337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14.314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14.266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14.218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14.194000000000001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14.146000000000001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14.122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14.074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14.026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13.978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13.93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13.882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13.834</v>
      </c>
      <c r="E6433" s="39">
        <f>+IF(D6433="","",AVERAGE(D6386:D6433))</f>
        <v>14.225145833333324</v>
      </c>
      <c r="F6433" s="39">
        <f>+IF(D6433="","",MIN(D6386:D6433))</f>
        <v>13.834</v>
      </c>
      <c r="G6433" s="39">
        <f>+IF(D6433="","",MAX(D6386:D6433))</f>
        <v>14.648999999999999</v>
      </c>
      <c r="H6433" s="39">
        <f>STDEV(D6386:D6433)</f>
        <v>0.19065296417372321</v>
      </c>
      <c r="I6433" s="39">
        <f>+IF(F6433="","",(G6433-F6433))</f>
        <v>0.8149999999999995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13.786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13.738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13.69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13.641999999999999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13.593999999999999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13.57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13.522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13.497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13.473000000000001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13.449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13.425000000000001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13.425000000000001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13.401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13.401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13.401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13.377000000000001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13.377000000000001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13.401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13.425000000000001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13.425000000000001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13.449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13.425000000000001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13.449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13.473000000000001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13.473000000000001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13.545999999999999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13.593999999999999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13.69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13.858000000000001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13.93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13.93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13.954000000000001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13.954000000000001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13.978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13.978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13.978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13.978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13.93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13.882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13.858000000000001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13.858000000000001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13.834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13.834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13.81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13.762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13.714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13.666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13.618</v>
      </c>
      <c r="E6481" s="39">
        <f>+IF(D6481="","",AVERAGE(D6434:D6481))</f>
        <v>13.654624999999998</v>
      </c>
      <c r="F6481" s="39">
        <f>+IF(D6481="","",MIN(D6434:D6481))</f>
        <v>13.377000000000001</v>
      </c>
      <c r="G6481" s="39">
        <f>+IF(D6481="","",MAX(D6434:D6481))</f>
        <v>13.978</v>
      </c>
      <c r="H6481" s="39">
        <f>STDEV(D6434:D6481)</f>
        <v>0.21149675567151005</v>
      </c>
      <c r="I6481" s="39">
        <f>+IF(F6481="","",(G6481-F6481))</f>
        <v>0.60099999999999909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13.545999999999999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13.497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13.449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13.377000000000001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13.329000000000001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13.257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13.185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13.112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13.04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12.992000000000001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12.92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12.871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12.847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12.823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12.847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12.896000000000001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12.944000000000001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13.016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13.087999999999999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13.209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13.353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13.497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13.641999999999999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13.834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14.002000000000001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14.218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14.409000000000001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14.529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14.601000000000001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14.625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14.696999999999999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14.792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14.864000000000001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14.936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14.96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14.936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14.912000000000001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14.888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14.864000000000001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14.84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14.768000000000001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14.673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14.601000000000001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14.529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14.433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14.361000000000001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14.29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14.218</v>
      </c>
      <c r="E6529" s="39">
        <f>+IF(D6529="","",AVERAGE(D6482:D6529))</f>
        <v>13.906604166666662</v>
      </c>
      <c r="F6529" s="39">
        <f>+IF(D6529="","",MIN(D6482:D6529))</f>
        <v>12.823</v>
      </c>
      <c r="G6529" s="39">
        <f>+IF(D6529="","",MAX(D6482:D6529))</f>
        <v>14.96</v>
      </c>
      <c r="H6529" s="39">
        <f>STDEV(D6482:D6529)</f>
        <v>0.77435619764636321</v>
      </c>
      <c r="I6529" s="39">
        <f>+IF(F6529="","",(G6529-F6529))</f>
        <v>2.1370000000000005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14.17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14.098000000000001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14.05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14.002000000000001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13.954000000000001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13.93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13.93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13.93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13.93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13.954000000000001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13.978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14.002000000000001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14.05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14.074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14.098000000000001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14.122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14.122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14.146000000000001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14.146000000000001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14.17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14.17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14.17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14.218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14.29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14.409000000000001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14.601000000000001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14.696999999999999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14.721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14.768000000000001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14.816000000000001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14.816000000000001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14.84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14.84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14.768000000000001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14.721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14.721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14.721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14.721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14.721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14.721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14.721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14.696999999999999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14.648999999999999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14.601000000000001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14.553000000000001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14.505000000000001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14.433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14.361000000000001</v>
      </c>
      <c r="E6577" s="39">
        <f>+IF(D6577="","",AVERAGE(D6530:D6577))</f>
        <v>14.371375000000002</v>
      </c>
      <c r="F6577" s="39">
        <f>+IF(D6577="","",MIN(D6530:D6577))</f>
        <v>13.93</v>
      </c>
      <c r="G6577" s="39">
        <f>+IF(D6577="","",MAX(D6530:D6577))</f>
        <v>14.84</v>
      </c>
      <c r="H6577" s="39">
        <f>STDEV(D6530:D6577)</f>
        <v>0.32603143204429091</v>
      </c>
      <c r="I6577" s="39">
        <f>+IF(F6577="","",(G6577-F6577))</f>
        <v>0.91000000000000014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14.29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14.242000000000001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14.17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14.098000000000001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14.05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14.002000000000001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13.954000000000001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13.93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13.882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13.858000000000001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13.834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13.81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13.786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13.786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13.786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13.81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13.834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13.858000000000001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13.906000000000001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13.978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14.05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14.17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14.337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14.577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14.721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14.96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15.103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15.103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15.055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14.984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14.888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14.816000000000001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14.816000000000001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14.816000000000001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14.84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14.84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14.84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14.864000000000001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14.84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14.84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14.792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14.744999999999999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14.673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14.601000000000001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14.529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14.457000000000001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14.385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14.337</v>
      </c>
      <c r="E6625" s="39">
        <f>+IF(D6625="","",AVERAGE(D6578:D6625))</f>
        <v>14.392562500000002</v>
      </c>
      <c r="F6625" s="39">
        <f>+IF(D6625="","",MIN(D6578:D6625))</f>
        <v>13.786</v>
      </c>
      <c r="G6625" s="39">
        <f>+IF(D6625="","",MAX(D6578:D6625))</f>
        <v>15.103</v>
      </c>
      <c r="H6625" s="39">
        <f>STDEV(D6578:D6625)</f>
        <v>0.44633862282285663</v>
      </c>
      <c r="I6625" s="39">
        <f>+IF(F6625="","",(G6625-F6625))</f>
        <v>1.3170000000000002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14.29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14.266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14.218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14.194000000000001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14.17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14.122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14.098000000000001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14.074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14.05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14.026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14.026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14.026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14.026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14.026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14.026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14.05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14.05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14.05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14.098000000000001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14.194000000000001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14.242000000000001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14.314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14.409000000000001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14.361000000000001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14.314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14.361000000000001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14.385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14.433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14.481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14.553000000000001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14.529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14.529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14.601000000000001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14.601000000000001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14.601000000000001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14.577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14.553000000000001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14.529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14.505000000000001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14.457000000000001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14.409000000000001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14.361000000000001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14.314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14.266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14.218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14.146000000000001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14.098000000000001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14.026</v>
      </c>
      <c r="E6673" s="39">
        <f>+IF(D6673="","",AVERAGE(D6626:D6673))</f>
        <v>14.276104166666663</v>
      </c>
      <c r="F6673" s="39">
        <f>+IF(D6673="","",MIN(D6626:D6673))</f>
        <v>14.026</v>
      </c>
      <c r="G6673" s="39">
        <f>+IF(D6673="","",MAX(D6626:D6673))</f>
        <v>14.601000000000001</v>
      </c>
      <c r="H6673" s="39">
        <f>STDEV(D6626:D6673)</f>
        <v>0.19728705078590805</v>
      </c>
      <c r="I6673" s="39">
        <f>+IF(F6673="","",(G6673-F6673))</f>
        <v>0.57500000000000107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13.978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13.93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13.858000000000001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13.786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13.738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13.69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13.618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13.57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13.545999999999999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13.497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13.473000000000001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13.449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13.425000000000001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13.401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13.377000000000001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13.401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13.401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13.401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13.377000000000001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13.401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13.425000000000001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13.449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13.522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13.57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13.57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13.641999999999999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13.69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13.738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13.786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13.882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13.906000000000001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13.882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13.858000000000001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13.834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13.834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13.786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13.738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13.69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13.641999999999999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13.618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13.57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13.522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13.473000000000001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13.449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13.401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13.353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13.329000000000001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13.281000000000001</v>
      </c>
      <c r="E6721" s="39">
        <f>+IF(D6721="","",AVERAGE(D6674:D6721))</f>
        <v>13.599104166666669</v>
      </c>
      <c r="F6721" s="39">
        <f>+IF(D6721="","",MIN(D6674:D6721))</f>
        <v>13.281000000000001</v>
      </c>
      <c r="G6721" s="39">
        <f>+IF(D6721="","",MAX(D6674:D6721))</f>
        <v>13.978</v>
      </c>
      <c r="H6721" s="39">
        <f>STDEV(D6674:D6721)</f>
        <v>0.19023750436592629</v>
      </c>
      <c r="I6721" s="39">
        <f>+IF(F6721="","",(G6721-F6721))</f>
        <v>0.69699999999999918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13.233000000000001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13.209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13.185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13.161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13.137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13.112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13.112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13.087999999999999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13.087999999999999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13.087999999999999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13.087999999999999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13.112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13.112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13.137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13.137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13.185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13.209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13.233000000000001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13.257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13.281000000000001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13.305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13.353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13.401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13.377000000000001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13.401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13.401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13.425000000000001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13.449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13.497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13.545999999999999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13.545999999999999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13.545999999999999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13.545999999999999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13.57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13.57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13.57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13.57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13.545999999999999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13.497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13.473000000000001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13.449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13.425000000000001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13.377000000000001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13.353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13.305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13.257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13.233000000000001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13.185</v>
      </c>
      <c r="E6769" s="39">
        <f>+IF(D6769="","",AVERAGE(D6722:D6769))</f>
        <v>13.319520833333323</v>
      </c>
      <c r="F6769" s="39">
        <f>+IF(D6769="","",MIN(D6722:D6769))</f>
        <v>13.087999999999999</v>
      </c>
      <c r="G6769" s="39">
        <f>+IF(D6769="","",MAX(D6722:D6769))</f>
        <v>13.57</v>
      </c>
      <c r="H6769" s="39">
        <f>STDEV(D6722:D6769)</f>
        <v>0.16638586140621001</v>
      </c>
      <c r="I6769" s="39">
        <f>+IF(F6769="","",(G6769-F6769))</f>
        <v>0.48200000000000109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13.161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13.137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13.112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13.087999999999999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13.064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13.016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12.992000000000001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12.968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12.944000000000001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12.92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12.871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12.847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12.823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12.823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12.798999999999999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12.823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12.823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12.847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12.896000000000001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12.92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13.016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13.161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13.257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13.305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13.449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13.618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13.714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13.762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13.834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13.834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13.882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13.882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13.882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13.882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13.882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13.882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13.882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13.858000000000001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13.834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13.81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13.738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13.69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13.618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13.545999999999999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13.473000000000001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13.401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13.329000000000001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13.233000000000001</v>
      </c>
      <c r="E6817" s="39">
        <f>+IF(D6817="","",AVERAGE(D6770:D6817))</f>
        <v>13.344333333333333</v>
      </c>
      <c r="F6817" s="39">
        <f>+IF(D6817="","",MIN(D6770:D6817))</f>
        <v>12.798999999999999</v>
      </c>
      <c r="G6817" s="39">
        <f>+IF(D6817="","",MAX(D6770:D6817))</f>
        <v>13.882</v>
      </c>
      <c r="H6817" s="39">
        <f>STDEV(D6770:D6817)</f>
        <v>0.40388182036666975</v>
      </c>
      <c r="I6817" s="39">
        <f>+IF(F6817="","",(G6817-F6817))</f>
        <v>1.0830000000000002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13.185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13.112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13.04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12.968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12.896000000000001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12.823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12.775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12.727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12.702999999999999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12.678000000000001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12.63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12.606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12.606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12.63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12.654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12.702999999999999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12.750999999999999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12.798999999999999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12.896000000000001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12.968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13.064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13.04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13.185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13.401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13.353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13.353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13.57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13.593999999999999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13.666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13.786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13.762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13.738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13.714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13.69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13.69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13.714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13.738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13.714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13.641999999999999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13.593999999999999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13.522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13.473000000000001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13.425000000000001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13.353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13.305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13.233000000000001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13.161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13.112</v>
      </c>
      <c r="E6865" s="39">
        <f>+IF(D6865="","",AVERAGE(D6818:D6865))</f>
        <v>13.20295833333333</v>
      </c>
      <c r="F6865" s="39">
        <f>+IF(D6865="","",MIN(D6818:D6865))</f>
        <v>12.606</v>
      </c>
      <c r="G6865" s="39">
        <f>+IF(D6865="","",MAX(D6818:D6865))</f>
        <v>13.786</v>
      </c>
      <c r="H6865" s="39">
        <f>STDEV(D6818:D6865)</f>
        <v>0.39761464067897379</v>
      </c>
      <c r="I6865" s="39">
        <f>+IF(F6865="","",(G6865-F6865))</f>
        <v>1.1799999999999997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13.04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12.944000000000001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12.871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12.823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12.727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12.654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12.558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12.484999999999999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12.413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12.34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12.292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12.268000000000001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12.243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12.243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12.243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12.292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12.34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12.413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12.534000000000001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12.654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12.798999999999999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12.968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13.064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13.185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13.425000000000001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13.618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13.762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13.906000000000001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14.026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14.122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14.194000000000001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14.242000000000001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14.314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14.361000000000001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14.361000000000001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14.385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14.361000000000001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14.337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14.29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14.218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14.146000000000001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14.074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13.978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13.882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13.786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13.69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13.593999999999999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13.497</v>
      </c>
      <c r="E6913" s="39">
        <f>+IF(D6913="","",AVERAGE(D6866:D6913))</f>
        <v>13.31170833333333</v>
      </c>
      <c r="F6913" s="39">
        <f>+IF(D6913="","",MIN(D6866:D6913))</f>
        <v>12.243</v>
      </c>
      <c r="G6913" s="39">
        <f>+IF(D6913="","",MAX(D6866:D6913))</f>
        <v>14.385</v>
      </c>
      <c r="H6913" s="39">
        <f>STDEV(D6866:D6913)</f>
        <v>0.77944227082324669</v>
      </c>
      <c r="I6913" s="39">
        <f>+IF(F6913="","",(G6913-F6913))</f>
        <v>2.1419999999999995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13.425000000000001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13.329000000000001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13.257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13.161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13.087999999999999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13.04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12.968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12.92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12.871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12.823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12.775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12.775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12.798999999999999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12.847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12.896000000000001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12.944000000000001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13.016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13.087999999999999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13.185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13.281000000000001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13.353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13.497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13.641999999999999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13.738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13.882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14.122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14.29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14.314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14.361000000000001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14.457000000000001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14.601000000000001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14.648999999999999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14.696999999999999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14.721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14.744999999999999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14.768000000000001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14.816000000000001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14.864000000000001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14.888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14.864000000000001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14.84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14.816000000000001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14.792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14.744999999999999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14.721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14.673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14.601000000000001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14.529</v>
      </c>
      <c r="E6961" s="39">
        <f>+IF(D6961="","",AVERAGE(D6914:D6961))</f>
        <v>13.864041666666671</v>
      </c>
      <c r="F6961" s="39">
        <f>+IF(D6961="","",MIN(D6914:D6961))</f>
        <v>12.775</v>
      </c>
      <c r="G6961" s="39">
        <f>+IF(D6961="","",MAX(D6914:D6961))</f>
        <v>14.888</v>
      </c>
      <c r="H6961" s="39">
        <f>STDEV(D6914:D6961)</f>
        <v>0.80357522806711801</v>
      </c>
      <c r="I6961" s="39">
        <f>+IF(F6961="","",(G6961-F6961))</f>
        <v>2.1129999999999995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14.457000000000001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14.385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14.314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14.266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14.218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14.146000000000001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14.098000000000001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14.074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14.026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14.002000000000001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13.978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13.978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14.002000000000001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14.026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14.098000000000001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14.17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14.242000000000001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14.29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14.385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14.457000000000001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14.505000000000001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14.648999999999999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14.696999999999999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14.744999999999999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14.768000000000001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14.84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14.888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14.96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14.984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15.031000000000001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15.151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15.199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15.223000000000001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15.27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15.294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15.294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15.27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15.27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15.27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15.247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15.223000000000001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15.175000000000001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15.151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15.103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15.079000000000001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15.031000000000001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15.007999999999999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14.984</v>
      </c>
      <c r="E7009" s="39">
        <f>+IF(D7009="","",AVERAGE(D6962:D7009))</f>
        <v>14.685854166666658</v>
      </c>
      <c r="F7009" s="39">
        <f>+IF(D7009="","",MIN(D6962:D7009))</f>
        <v>13.978</v>
      </c>
      <c r="G7009" s="39">
        <f>+IF(D7009="","",MAX(D6962:D7009))</f>
        <v>15.294</v>
      </c>
      <c r="H7009" s="39">
        <f>STDEV(D6962:D7009)</f>
        <v>0.47419930227715618</v>
      </c>
      <c r="I7009" s="39">
        <f>+IF(F7009="","",(G7009-F7009))</f>
        <v>1.3160000000000007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14.936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14.888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14.816000000000001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14.768000000000001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14.721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14.648999999999999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14.625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14.601000000000001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14.553000000000001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14.529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14.505000000000001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14.505000000000001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14.505000000000001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14.529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14.553000000000001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14.601000000000001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14.696999999999999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14.792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14.936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15.103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15.294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15.509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15.676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15.819000000000001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15.939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16.152999999999999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16.344000000000001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16.486999999999998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16.606000000000002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16.701000000000001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16.748999999999999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16.773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16.844000000000001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16.891999999999999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16.939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16.939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16.939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16.891999999999999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16.844000000000001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16.795999999999999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16.748999999999999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16.701000000000001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16.63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16.582000000000001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16.510999999999999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16.439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16.344000000000001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16.271999999999998</v>
      </c>
      <c r="E7057" s="39">
        <f>+IF(D7057="","",AVERAGE(D7010:D7057))</f>
        <v>15.732812500000003</v>
      </c>
      <c r="F7057" s="39">
        <f>+IF(D7057="","",MIN(D7010:D7057))</f>
        <v>14.505000000000001</v>
      </c>
      <c r="G7057" s="39">
        <f>+IF(D7057="","",MAX(D7010:D7057))</f>
        <v>16.939</v>
      </c>
      <c r="H7057" s="39">
        <f>STDEV(D7010:D7057)</f>
        <v>0.96146923599006473</v>
      </c>
      <c r="I7057" s="39">
        <f>+IF(F7057="","",(G7057-F7057))</f>
        <v>2.4339999999999993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16.177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16.106000000000002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16.033999999999999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15.962999999999999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15.914999999999999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15.843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15.795999999999999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15.747999999999999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15.676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15.605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15.557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15.509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15.484999999999999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15.509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15.557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15.629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15.747999999999999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15.867000000000001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16.010000000000002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16.201000000000001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16.414999999999999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16.606000000000002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16.795999999999999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16.986999999999998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17.201000000000001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17.414999999999999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17.605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17.771999999999998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17.890999999999998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17.986000000000001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18.081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18.152000000000001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18.175999999999998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18.224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18.247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18.271000000000001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18.247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18.247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18.224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18.175999999999998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18.105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18.033000000000001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17.962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17.890999999999998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17.795999999999999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17.701000000000001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17.605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17.510000000000002</v>
      </c>
      <c r="E7105" s="39">
        <f>+IF(D7105="","",AVERAGE(D7058:D7105))</f>
        <v>16.94285416666667</v>
      </c>
      <c r="F7105" s="39">
        <f>+IF(D7105="","",MIN(D7058:D7105))</f>
        <v>15.484999999999999</v>
      </c>
      <c r="G7105" s="39">
        <f>+IF(D7105="","",MAX(D7058:D7105))</f>
        <v>18.271000000000001</v>
      </c>
      <c r="H7105" s="39">
        <f>STDEV(D7058:D7105)</f>
        <v>1.0678326625934504</v>
      </c>
      <c r="I7105" s="39">
        <f>+IF(F7105="","",(G7105-F7105))</f>
        <v>2.7860000000000014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17.390999999999998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17.271999999999998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17.177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17.058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16.939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16.844000000000001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16.748999999999999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16.677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16.606000000000002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16.533999999999999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16.486999999999998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16.463000000000001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16.439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16.486999999999998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16.533999999999999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16.606000000000002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16.748999999999999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16.891999999999999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17.082000000000001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17.271999999999998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17.510000000000002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17.748000000000001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17.962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18.2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18.414000000000001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18.628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18.841999999999999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18.984999999999999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19.103000000000002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19.199000000000002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19.294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19.341000000000001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19.388999999999999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19.436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19.436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19.436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19.436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19.413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19.388999999999999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19.341000000000001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19.294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19.222000000000001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19.151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19.056000000000001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18.960999999999999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18.866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18.747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18.628</v>
      </c>
      <c r="E7153" s="39">
        <f>+IF(D7153="","",AVERAGE(D7106:D7153))</f>
        <v>18.055937499999999</v>
      </c>
      <c r="F7153" s="39">
        <f>+IF(D7153="","",MIN(D7106:D7153))</f>
        <v>16.439</v>
      </c>
      <c r="G7153" s="39">
        <f>+IF(D7153="","",MAX(D7106:D7153))</f>
        <v>19.436</v>
      </c>
      <c r="H7153" s="39">
        <f>STDEV(D7106:D7153)</f>
        <v>1.154755982443634</v>
      </c>
      <c r="I7153" s="39">
        <f>+IF(F7153="","",(G7153-F7153))</f>
        <v>2.9969999999999999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18.509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18.366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18.247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18.129000000000001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18.010000000000002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17.890999999999998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17.795999999999999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17.701000000000001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17.605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17.510000000000002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17.463000000000001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17.390999999999998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17.367999999999999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17.367999999999999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17.414999999999999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17.463000000000001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17.558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17.701000000000001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17.843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18.056999999999999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18.271000000000001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18.484999999999999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18.722999999999999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18.960999999999999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19.151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19.175000000000001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19.222000000000001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19.318000000000001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19.484000000000002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19.532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19.603000000000002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19.651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19.626999999999999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19.603000000000002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19.579000000000001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19.579000000000001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19.579000000000001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19.579000000000001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19.555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19.484000000000002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19.413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19.318000000000001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19.222000000000001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19.103000000000002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19.032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18.937000000000001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18.841999999999999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18.722999999999999</v>
      </c>
      <c r="E7201" s="39">
        <f>+IF(D7201="","",AVERAGE(D7154:D7201))</f>
        <v>18.627958333333325</v>
      </c>
      <c r="F7201" s="39">
        <f>+IF(D7201="","",MIN(D7154:D7201))</f>
        <v>17.367999999999999</v>
      </c>
      <c r="G7201" s="39">
        <f>+IF(D7201="","",MAX(D7154:D7201))</f>
        <v>19.651</v>
      </c>
      <c r="H7201" s="39">
        <f>STDEV(D7154:D7201)</f>
        <v>0.8179754446278843</v>
      </c>
      <c r="I7201" s="39">
        <f>+IF(F7201="","",(G7201-F7201))</f>
        <v>2.2830000000000013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18.628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18.533000000000001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18.414000000000001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18.295000000000002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18.2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18.105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18.010000000000002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17.937999999999999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17.867000000000001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17.795999999999999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17.724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17.677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17.629000000000001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17.629000000000001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17.629000000000001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17.652999999999999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17.677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17.724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17.748000000000001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17.748000000000001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17.771999999999998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17.795999999999999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17.818999999999999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17.818999999999999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17.748000000000001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17.724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17.677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17.605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17.533999999999999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17.439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17.367999999999999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17.32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17.248999999999999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17.152999999999999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17.082000000000001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17.010999999999999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16.939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16.844000000000001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16.748999999999999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16.677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16.582000000000001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16.510999999999999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16.439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16.367999999999999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16.295999999999999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16.225000000000001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16.177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16.129000000000001</v>
      </c>
      <c r="E7249" s="39">
        <f>+IF(D7249="","",AVERAGE(D7202:D7249))</f>
        <v>17.430750000000007</v>
      </c>
      <c r="F7249" s="39">
        <f>+IF(D7249="","",MIN(D7202:D7249))</f>
        <v>16.129000000000001</v>
      </c>
      <c r="G7249" s="39">
        <f>+IF(D7249="","",MAX(D7202:D7249))</f>
        <v>18.628</v>
      </c>
      <c r="H7249" s="39">
        <f>STDEV(D7202:D7249)</f>
        <v>0.64506359574323502</v>
      </c>
      <c r="I7249" s="39">
        <f>+IF(F7249="","",(G7249-F7249))</f>
        <v>2.4989999999999988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16.082000000000001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16.010000000000002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15.962999999999999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15.914999999999999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15.867000000000001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15.795999999999999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15.747999999999999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15.7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15.651999999999999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15.605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15.581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15.532999999999999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15.509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15.509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15.509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15.509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15.532999999999999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15.581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15.605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15.651999999999999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15.772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15.914999999999999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16.010000000000002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16.033999999999999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16.201000000000001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16.248999999999999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16.271999999999998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16.414999999999999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16.582000000000001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16.606000000000002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16.677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16.701000000000001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16.677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16.654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16.654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16.606000000000002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16.582000000000001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16.533999999999999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16.463000000000001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16.391999999999999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16.32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16.225000000000001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16.129000000000001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16.058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15.962999999999999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15.891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15.795999999999999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15.7</v>
      </c>
      <c r="E7297" s="39">
        <f>+IF(D7297="","",AVERAGE(D7250:D7297))</f>
        <v>16.04035416666667</v>
      </c>
      <c r="F7297" s="39">
        <f>+IF(D7297="","",MIN(D7250:D7297))</f>
        <v>15.509</v>
      </c>
      <c r="G7297" s="39">
        <f>+IF(D7297="","",MAX(D7250:D7297))</f>
        <v>16.701000000000001</v>
      </c>
      <c r="H7297" s="39">
        <f>STDEV(D7250:D7297)</f>
        <v>0.39977427086024941</v>
      </c>
      <c r="I7297" s="39">
        <f>+IF(F7297="","",(G7297-F7297))</f>
        <v>1.1920000000000002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15.581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15.484999999999999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15.366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15.294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15.199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15.103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15.031000000000001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14.936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14.864000000000001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14.792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14.696999999999999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14.625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14.577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14.553000000000001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14.577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14.601000000000001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14.673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14.768000000000001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14.888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15.031000000000001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15.199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15.414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15.629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15.795999999999999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16.201000000000001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16.486999999999998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16.677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16.844000000000001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17.033999999999999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17.13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17.225000000000001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17.225000000000001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17.271999999999998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17.367999999999999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17.367999999999999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17.414999999999999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17.390999999999998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17.367999999999999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17.32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17.271999999999998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17.177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17.082000000000001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16.986999999999998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16.914999999999999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16.844000000000001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16.725000000000001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16.63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16.510999999999999</v>
      </c>
      <c r="E7345" s="39">
        <f>+IF(D7345="","",AVERAGE(D7298:D7345))</f>
        <v>16.023895833333338</v>
      </c>
      <c r="F7345" s="39">
        <f>+IF(D7345="","",MIN(D7298:D7345))</f>
        <v>14.553000000000001</v>
      </c>
      <c r="G7345" s="39">
        <f>+IF(D7345="","",MAX(D7298:D7345))</f>
        <v>17.414999999999999</v>
      </c>
      <c r="H7345" s="39">
        <f>STDEV(D7298:D7345)</f>
        <v>1.0666843286575205</v>
      </c>
      <c r="I7345" s="39">
        <f>+IF(F7345="","",(G7345-F7345))</f>
        <v>2.8619999999999983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16.367999999999999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16.248999999999999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16.129000000000001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15.986000000000001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15.867000000000001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15.747999999999999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15.651999999999999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15.532999999999999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15.438000000000001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15.342000000000001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15.247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15.199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15.151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15.127000000000001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15.151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15.199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15.27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15.39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15.532999999999999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15.747999999999999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15.962999999999999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16.201000000000001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16.391999999999999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16.558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16.748999999999999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16.963000000000001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17.152999999999999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17.271999999999998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17.344000000000001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17.463000000000001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17.582000000000001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17.677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17.748000000000001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17.748000000000001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17.724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17.724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17.605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17.486000000000001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17.463000000000001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17.486000000000001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17.414999999999999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17.32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17.225000000000001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17.13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17.033999999999999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16.914999999999999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16.795999999999999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16.677</v>
      </c>
      <c r="E7393" s="39">
        <f>+IF(D7393="","",AVERAGE(D7346:D7393))</f>
        <v>16.502916666666675</v>
      </c>
      <c r="F7393" s="39">
        <f>+IF(D7393="","",MIN(D7346:D7393))</f>
        <v>15.127000000000001</v>
      </c>
      <c r="G7393" s="39">
        <f>+IF(D7393="","",MAX(D7346:D7393))</f>
        <v>17.748000000000001</v>
      </c>
      <c r="H7393" s="39">
        <f>STDEV(D7346:D7393)</f>
        <v>0.9155456885384905</v>
      </c>
      <c r="I7393" s="39">
        <f>+IF(F7393="","",(G7393-F7393))</f>
        <v>2.6210000000000004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16.533999999999999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16.414999999999999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16.271999999999998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16.152999999999999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16.010000000000002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15.891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15.772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15.651999999999999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15.557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15.461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15.366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15.294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15.223000000000001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15.223000000000001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15.247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15.294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15.366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15.461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15.605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15.747999999999999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15.914999999999999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16.129000000000001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16.271999999999998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16.510999999999999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16.867999999999999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17.13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17.390999999999998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17.605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17.818999999999999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17.962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18.056999999999999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18.129000000000001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18.129000000000001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18.105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18.056999999999999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17.986000000000001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17.843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17.771999999999998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17.701000000000001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17.652999999999999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17.558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17.486000000000001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17.390999999999998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17.295999999999999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17.177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17.082000000000001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16.963000000000001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16.82</v>
      </c>
      <c r="E7441" s="39">
        <f>+IF(D7441="","",AVERAGE(D7394:D7441))</f>
        <v>16.673979166666673</v>
      </c>
      <c r="F7441" s="39">
        <f>+IF(D7441="","",MIN(D7394:D7441))</f>
        <v>15.223000000000001</v>
      </c>
      <c r="G7441" s="39">
        <f>+IF(D7441="","",MAX(D7394:D7441))</f>
        <v>18.129000000000001</v>
      </c>
      <c r="H7441" s="39">
        <f>STDEV(D7394:D7441)</f>
        <v>1.0109795437369689</v>
      </c>
      <c r="I7441" s="39">
        <f>+IF(F7441="","",(G7441-F7441))</f>
        <v>2.9060000000000006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16.677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16.533999999999999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16.391999999999999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16.248999999999999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16.106000000000002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15.986000000000001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15.867000000000001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15.772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15.651999999999999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15.581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15.484999999999999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15.414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15.342000000000001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15.318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15.342000000000001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15.39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15.461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15.581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15.724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15.891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16.106000000000002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16.367999999999999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16.606000000000002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16.867999999999999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17.152999999999999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17.414999999999999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17.629000000000001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17.795999999999999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17.937999999999999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17.986000000000001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18.056999999999999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18.129000000000001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18.105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18.081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18.033000000000001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18.033000000000001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17.986000000000001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17.914999999999999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17.867000000000001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17.818999999999999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17.701000000000001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17.605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17.533999999999999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17.463000000000001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17.390999999999998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17.32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17.225000000000001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17.106000000000002</v>
      </c>
      <c r="E7489" s="39">
        <f>+IF(D7489="","",AVERAGE(D7442:D7489))</f>
        <v>16.812479166666666</v>
      </c>
      <c r="F7489" s="39">
        <f>+IF(D7489="","",MIN(D7442:D7489))</f>
        <v>15.318</v>
      </c>
      <c r="G7489" s="39">
        <f>+IF(D7489="","",MAX(D7442:D7489))</f>
        <v>18.129000000000001</v>
      </c>
      <c r="H7489" s="39">
        <f>STDEV(D7442:D7489)</f>
        <v>1.0027284689961991</v>
      </c>
      <c r="I7489" s="39">
        <f>+IF(F7489="","",(G7489-F7489))</f>
        <v>2.8110000000000017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16.986999999999998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16.891999999999999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16.795999999999999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16.701000000000001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16.654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16.558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16.510999999999999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16.463000000000001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16.391999999999999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16.32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16.271999999999998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16.225000000000001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16.201000000000001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16.225000000000001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16.271999999999998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16.32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16.414999999999999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16.510999999999999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16.606000000000002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16.725000000000001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16.844000000000001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17.033999999999999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17.201000000000001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17.344000000000001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17.463000000000001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17.558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17.652999999999999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17.724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17.771999999999998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17.795999999999999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17.748000000000001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17.748000000000001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17.748000000000001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17.677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17.582000000000001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17.510000000000002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17.439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17.367999999999999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17.295999999999999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17.201000000000001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17.13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17.033999999999999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16.939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16.844000000000001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16.748999999999999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16.654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16.582000000000001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16.486999999999998</v>
      </c>
      <c r="E7537" s="39">
        <f>+IF(D7537="","",AVERAGE(D7490:D7537))</f>
        <v>16.961895833333337</v>
      </c>
      <c r="F7537" s="39">
        <f>+IF(D7537="","",MIN(D7490:D7537))</f>
        <v>16.201000000000001</v>
      </c>
      <c r="G7537" s="39">
        <f>+IF(D7537="","",MAX(D7490:D7537))</f>
        <v>17.795999999999999</v>
      </c>
      <c r="H7537" s="39">
        <f>STDEV(D7490:D7537)</f>
        <v>0.51922025169431096</v>
      </c>
      <c r="I7537" s="39">
        <f>+IF(F7537="","",(G7537-F7537))</f>
        <v>1.5949999999999989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16.414999999999999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16.32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16.248999999999999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16.152999999999999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16.082000000000001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16.010000000000002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15.939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15.867000000000001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15.795999999999999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15.747999999999999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15.7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15.651999999999999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15.629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15.605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15.605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15.629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15.7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15.747999999999999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15.819000000000001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15.891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16.058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16.106000000000002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16.106000000000002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16.082000000000001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16.177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16.295999999999999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16.391999999999999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16.391999999999999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16.463000000000001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16.63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16.725000000000001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16.63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16.582000000000001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16.533999999999999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16.533999999999999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16.510999999999999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16.510999999999999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16.414999999999999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16.367999999999999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16.295999999999999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16.225000000000001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16.129000000000001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16.010000000000002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15.914999999999999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15.819000000000001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15.724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15.651999999999999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15.532999999999999</v>
      </c>
      <c r="E7585" s="39">
        <f>+IF(D7585="","",AVERAGE(D7538:D7585))</f>
        <v>16.091083333333334</v>
      </c>
      <c r="F7585" s="39">
        <f>+IF(D7585="","",MIN(D7538:D7585))</f>
        <v>15.532999999999999</v>
      </c>
      <c r="G7585" s="39">
        <f>+IF(D7585="","",MAX(D7538:D7585))</f>
        <v>16.725000000000001</v>
      </c>
      <c r="H7585" s="39">
        <f>STDEV(D7538:D7585)</f>
        <v>0.34001394422803238</v>
      </c>
      <c r="I7585" s="39">
        <f>+IF(F7585="","",(G7585-F7585))</f>
        <v>1.1920000000000019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15.438000000000001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15.342000000000001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15.247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15.151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15.055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14.96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14.864000000000001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14.744999999999999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14.673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14.577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14.505000000000001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14.457000000000001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14.409000000000001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14.409000000000001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14.385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14.409000000000001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14.433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14.529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14.577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14.601000000000001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14.625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14.744999999999999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14.768000000000001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14.721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14.768000000000001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14.936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14.96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15.127000000000001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15.414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15.605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15.581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15.7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15.676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15.7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15.629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15.605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15.532999999999999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15.461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15.39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15.366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15.27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15.175000000000001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15.103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15.055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15.007999999999999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14.936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14.888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14.816000000000001</v>
      </c>
      <c r="E7633" s="39">
        <f>+IF(D7633="","",AVERAGE(D7586:D7633))</f>
        <v>15.006812500000001</v>
      </c>
      <c r="F7633" s="39">
        <f>+IF(D7633="","",MIN(D7586:D7633))</f>
        <v>14.385</v>
      </c>
      <c r="G7633" s="39">
        <f>+IF(D7633="","",MAX(D7586:D7633))</f>
        <v>15.7</v>
      </c>
      <c r="H7633" s="39">
        <f>STDEV(D7586:D7633)</f>
        <v>0.41382413040355109</v>
      </c>
      <c r="I7633" s="39">
        <f>+IF(F7633="","",(G7633-F7633))</f>
        <v>1.3149999999999995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14.744999999999999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14.696999999999999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14.601000000000001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14.529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14.457000000000001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14.361000000000001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14.266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14.17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14.122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14.05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14.002000000000001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13.954000000000001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13.906000000000001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13.906000000000001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13.93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13.954000000000001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14.026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14.122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14.17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14.194000000000001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14.266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14.457000000000001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14.648999999999999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14.696999999999999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14.816000000000001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14.912000000000001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15.031000000000001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15.079000000000001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15.127000000000001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15.294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15.39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15.509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15.509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15.509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15.509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15.484999999999999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15.461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15.438000000000001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15.39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15.342000000000001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15.294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15.247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15.199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15.127000000000001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15.055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14.984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14.912000000000001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14.84</v>
      </c>
      <c r="E7681" s="39">
        <f>+IF(D7681="","",AVERAGE(D7634:D7681))</f>
        <v>14.743541666666665</v>
      </c>
      <c r="F7681" s="39">
        <f>+IF(D7681="","",MIN(D7634:D7681))</f>
        <v>13.906000000000001</v>
      </c>
      <c r="G7681" s="39">
        <f>+IF(D7681="","",MAX(D7634:D7681))</f>
        <v>15.509</v>
      </c>
      <c r="H7681" s="39">
        <f>STDEV(D7634:D7681)</f>
        <v>0.55164836002708051</v>
      </c>
      <c r="I7681" s="39">
        <f>+IF(F7681="","",(G7681-F7681))</f>
        <v>1.6029999999999998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14.768000000000001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14.696999999999999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14.625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14.553000000000001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14.481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14.409000000000001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14.361000000000001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14.29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14.242000000000001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14.194000000000001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14.146000000000001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14.098000000000001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14.074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14.074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14.098000000000001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14.122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14.122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14.146000000000001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14.218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14.481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14.529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14.601000000000001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14.625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14.816000000000001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14.984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15.055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15.175000000000001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15.318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15.366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15.366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15.438000000000001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15.532999999999999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15.581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15.605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15.629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15.651999999999999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15.629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15.605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15.581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15.532999999999999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15.484999999999999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15.438000000000001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15.39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15.342000000000001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15.294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15.223000000000001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15.151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15.103</v>
      </c>
      <c r="E7729" s="39">
        <f>+IF(D7729="","",AVERAGE(D7682:D7729))</f>
        <v>14.880125</v>
      </c>
      <c r="F7729" s="39">
        <f>+IF(D7729="","",MIN(D7682:D7729))</f>
        <v>14.074</v>
      </c>
      <c r="G7729" s="39">
        <f>+IF(D7729="","",MAX(D7682:D7729))</f>
        <v>15.651999999999999</v>
      </c>
      <c r="H7729" s="39">
        <f>STDEV(D7682:D7729)</f>
        <v>0.56460807815235292</v>
      </c>
      <c r="I7729" s="39">
        <f>+IF(F7729="","",(G7729-F7729))</f>
        <v>1.5779999999999994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15.031000000000001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14.984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14.936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14.864000000000001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14.816000000000001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14.768000000000001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14.744999999999999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14.696999999999999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14.673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14.648999999999999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14.625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14.601000000000001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14.625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14.625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14.648999999999999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14.721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14.768000000000001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14.864000000000001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15.007999999999999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15.175000000000001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15.366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15.651999999999999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15.986000000000001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16.225000000000001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16.414999999999999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16.63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16.914999999999999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17.082000000000001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17.225000000000001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17.271999999999998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17.295999999999999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17.344000000000001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17.390999999999998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17.390999999999998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17.390999999999998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17.367999999999999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17.367999999999999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17.390999999999998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17.439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17.414999999999999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17.367999999999999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17.32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17.271999999999998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17.177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17.082000000000001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17.010999999999999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16.914999999999999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16.82</v>
      </c>
      <c r="E7777" s="39">
        <f>+IF(D7777="","",AVERAGE(D7730:D7777))</f>
        <v>16.069812500000001</v>
      </c>
      <c r="F7777" s="39">
        <f>+IF(D7777="","",MIN(D7730:D7777))</f>
        <v>14.601000000000001</v>
      </c>
      <c r="G7777" s="39">
        <f>+IF(D7777="","",MAX(D7730:D7777))</f>
        <v>17.439</v>
      </c>
      <c r="H7777" s="39">
        <f>STDEV(D7730:D7777)</f>
        <v>1.1771953625216809</v>
      </c>
      <c r="I7777" s="39">
        <f>+IF(F7777="","",(G7777-F7777))</f>
        <v>2.8379999999999992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16.725000000000001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16.63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16.533999999999999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16.463000000000001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16.367999999999999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16.271999999999998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16.177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16.106000000000002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16.058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15.986000000000001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15.939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15.891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15.891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15.891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15.914999999999999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15.914999999999999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15.962999999999999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16.033999999999999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16.152999999999999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16.271999999999998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16.439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16.63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16.82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16.963000000000001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17.13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17.439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17.629000000000001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17.724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17.795999999999999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17.843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17.843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17.818999999999999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17.867000000000001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17.937999999999999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17.937999999999999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17.986000000000001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18.033000000000001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18.010000000000002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17.986000000000001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17.962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17.937999999999999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17.890999999999998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17.843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17.795999999999999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17.748000000000001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17.677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17.582000000000001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17.486000000000001</v>
      </c>
      <c r="E7825" s="39">
        <f>+IF(D7825="","",AVERAGE(D7778:D7825))</f>
        <v>17.019562499999996</v>
      </c>
      <c r="F7825" s="39">
        <f>+IF(D7825="","",MIN(D7778:D7825))</f>
        <v>15.891</v>
      </c>
      <c r="G7825" s="39">
        <f>+IF(D7825="","",MAX(D7778:D7825))</f>
        <v>18.033000000000001</v>
      </c>
      <c r="H7825" s="39">
        <f>STDEV(D7778:D7825)</f>
        <v>0.82341522593920424</v>
      </c>
      <c r="I7825" s="39">
        <f>+IF(F7825="","",(G7825-F7825))</f>
        <v>2.1420000000000012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17.390999999999998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17.248999999999999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17.13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17.010999999999999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16.914999999999999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16.844000000000001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16.748999999999999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16.677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16.606000000000002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16.558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16.486999999999998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16.439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16.391999999999999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16.367999999999999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16.344000000000001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16.32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16.295999999999999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16.248999999999999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16.248999999999999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16.271999999999998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16.271999999999998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16.32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16.367999999999999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16.414999999999999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16.463000000000001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16.533999999999999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16.606000000000002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16.701000000000001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16.725000000000001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16.701000000000001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16.677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16.677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16.725000000000001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16.748999999999999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16.748999999999999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16.748999999999999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16.748999999999999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16.725000000000001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16.701000000000001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16.654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16.606000000000002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16.558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16.486999999999998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16.439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16.391999999999999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16.32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16.271999999999998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16.201000000000001</v>
      </c>
      <c r="E7873" s="39">
        <f>+IF(D7873="","",AVERAGE(D7826:D7873))</f>
        <v>16.585020833333342</v>
      </c>
      <c r="F7873" s="39">
        <f>+IF(D7873="","",MIN(D7826:D7873))</f>
        <v>16.201000000000001</v>
      </c>
      <c r="G7873" s="39">
        <f>+IF(D7873="","",MAX(D7826:D7873))</f>
        <v>17.390999999999998</v>
      </c>
      <c r="H7873" s="39">
        <f>STDEV(D7826:D7873)</f>
        <v>0.26529505770338802</v>
      </c>
      <c r="I7873" s="39">
        <f>+IF(F7873="","",(G7873-F7873))</f>
        <v>1.1899999999999977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16.106000000000002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16.033999999999999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15.914999999999999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15.819000000000001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15.724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15.651999999999999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15.557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15.484999999999999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15.414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15.366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15.294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15.247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15.199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15.151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15.127000000000001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15.127000000000001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15.103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15.079000000000001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15.079000000000001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15.103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15.127000000000001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15.151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15.247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15.223000000000001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15.223000000000001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15.27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15.342000000000001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15.414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15.414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15.461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15.581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15.724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15.819000000000001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15.939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15.914999999999999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15.891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15.819000000000001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15.772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15.724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15.676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15.651999999999999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15.605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15.557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15.509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15.461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15.414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15.342000000000001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15.27</v>
      </c>
      <c r="E7921" s="39">
        <f>+IF(D7921="","",AVERAGE(D7874:D7921))</f>
        <v>15.481729166666669</v>
      </c>
      <c r="F7921" s="39">
        <f>+IF(D7921="","",MIN(D7874:D7921))</f>
        <v>15.079000000000001</v>
      </c>
      <c r="G7921" s="39">
        <f>+IF(D7921="","",MAX(D7874:D7921))</f>
        <v>16.106000000000002</v>
      </c>
      <c r="H7921" s="39">
        <f>STDEV(D7874:D7921)</f>
        <v>0.28840358391724613</v>
      </c>
      <c r="I7921" s="39">
        <f>+IF(F7921="","",(G7921-F7921))</f>
        <v>1.027000000000001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15.223000000000001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15.151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15.055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14.96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14.888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14.816000000000001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14.768000000000001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14.696999999999999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14.625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14.577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14.505000000000001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14.457000000000001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14.433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14.409000000000001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14.433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14.481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14.529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14.577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14.696999999999999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14.744999999999999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14.816000000000001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14.936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15.127000000000001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15.342000000000001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15.484999999999999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15.7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15.7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15.795999999999999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15.939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16.010000000000002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16.152999999999999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16.177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16.248999999999999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16.248999999999999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16.248999999999999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16.248999999999999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16.225000000000001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16.248999999999999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16.225000000000001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16.225000000000001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16.225000000000001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16.201000000000001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16.177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16.129000000000001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16.082000000000001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16.010000000000002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15.939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15.867000000000001</v>
      </c>
      <c r="E7969" s="39">
        <f>+IF(D7969="","",AVERAGE(D7922:D7969))</f>
        <v>15.411604166666669</v>
      </c>
      <c r="F7969" s="39">
        <f>+IF(D7969="","",MIN(D7922:D7969))</f>
        <v>14.409000000000001</v>
      </c>
      <c r="G7969" s="39">
        <f>+IF(D7969="","",MAX(D7922:D7969))</f>
        <v>16.248999999999999</v>
      </c>
      <c r="H7969" s="39">
        <f>STDEV(D7922:D7969)</f>
        <v>0.70229610472056148</v>
      </c>
      <c r="I7969" s="39">
        <f>+IF(F7969="","",(G7969-F7969))</f>
        <v>1.8399999999999981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15.795999999999999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15.724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15.651999999999999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15.605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15.532999999999999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15.461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15.39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15.342000000000001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15.27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15.223000000000001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15.175000000000001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15.151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15.127000000000001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15.127000000000001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15.127000000000001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15.127000000000001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15.151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15.175000000000001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15.223000000000001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15.27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15.366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15.484999999999999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15.581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15.676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15.843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15.962999999999999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16.082000000000001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16.152999999999999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16.152999999999999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16.152999999999999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16.152999999999999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16.152999999999999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16.152999999999999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16.177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16.201000000000001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16.225000000000001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16.225000000000001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16.177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16.129000000000001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16.058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15.986000000000001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15.914999999999999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15.843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15.772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15.724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15.651999999999999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15.581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15.484999999999999</v>
      </c>
      <c r="E8017" s="39">
        <f>+IF(D8017="","",AVERAGE(D7970:D8017))</f>
        <v>15.681520833333343</v>
      </c>
      <c r="F8017" s="39">
        <f>+IF(D8017="","",MIN(D7970:D8017))</f>
        <v>15.127000000000001</v>
      </c>
      <c r="G8017" s="39">
        <f>+IF(D8017="","",MAX(D7970:D8017))</f>
        <v>16.225000000000001</v>
      </c>
      <c r="H8017" s="39">
        <f>STDEV(D7970:D8017)</f>
        <v>0.3868029895802601</v>
      </c>
      <c r="I8017" s="39">
        <f>+IF(F8017="","",(G8017-F8017))</f>
        <v>1.0980000000000008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15.414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15.318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15.247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15.175000000000001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15.079000000000001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15.007999999999999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14.936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14.864000000000001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14.792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14.721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14.673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14.625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14.601000000000001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14.577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14.577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14.601000000000001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14.577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14.577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14.601000000000001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14.625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14.673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14.768000000000001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14.984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15.223000000000001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15.175000000000001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15.151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15.199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15.175000000000001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15.175000000000001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15.247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15.247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15.294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15.414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15.438000000000001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15.509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15.532999999999999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15.532999999999999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15.532999999999999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15.509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15.461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15.414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15.342000000000001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15.27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15.175000000000001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15.079000000000001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14.984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14.888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14.816000000000001</v>
      </c>
      <c r="E8065" s="39">
        <f>+IF(D8065="","",AVERAGE(D8018:D8065))</f>
        <v>15.058270833333333</v>
      </c>
      <c r="F8065" s="39">
        <f>+IF(D8065="","",MIN(D8018:D8065))</f>
        <v>14.577</v>
      </c>
      <c r="G8065" s="39">
        <f>+IF(D8065="","",MAX(D8018:D8065))</f>
        <v>15.532999999999999</v>
      </c>
      <c r="H8065" s="39">
        <f>STDEV(D8018:D8065)</f>
        <v>0.32279073911570821</v>
      </c>
      <c r="I8065" s="39">
        <f>+IF(F8065="","",(G8065-F8065))</f>
        <v>0.95599999999999952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14.744999999999999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14.648999999999999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14.553000000000001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14.457000000000001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14.361000000000001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14.266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14.17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14.074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14.002000000000001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13.906000000000001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13.81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13.762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13.738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13.69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13.69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13.738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13.81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13.906000000000001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14.074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14.266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14.457000000000001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14.601000000000001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14.84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15.079000000000001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15.342000000000001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15.605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15.795999999999999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16.082000000000001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16.271999999999998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16.248999999999999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16.367999999999999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16.439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16.463000000000001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16.510999999999999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16.533999999999999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16.582000000000001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16.606000000000002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16.606000000000002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16.606000000000002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16.582000000000001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16.558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16.510999999999999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16.439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16.367999999999999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16.295999999999999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16.201000000000001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16.106000000000002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15.986000000000001</v>
      </c>
      <c r="E8113" s="39">
        <f>+IF(D8113="","",AVERAGE(D8066:D8113))</f>
        <v>15.244833333333334</v>
      </c>
      <c r="F8113" s="39">
        <f>+IF(D8113="","",MIN(D8066:D8113))</f>
        <v>13.69</v>
      </c>
      <c r="G8113" s="39">
        <f>+IF(D8113="","",MAX(D8066:D8113))</f>
        <v>16.606000000000002</v>
      </c>
      <c r="H8113" s="39">
        <f>STDEV(D8066:D8113)</f>
        <v>1.124679875651305</v>
      </c>
      <c r="I8113" s="39">
        <f>+IF(F8113="","",(G8113-F8113))</f>
        <v>2.9160000000000021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15.891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15.795999999999999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15.676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15.557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15.438000000000001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15.342000000000001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15.247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15.175000000000001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15.103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15.031000000000001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14.984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14.912000000000001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14.888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14.888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14.912000000000001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14.936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15.031000000000001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15.127000000000001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15.294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15.509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15.747999999999999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15.986000000000001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16.271999999999998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16.533999999999999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16.844000000000001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17.152999999999999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17.439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17.724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17.962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18.152000000000001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18.295000000000002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18.39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18.460999999999999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18.460999999999999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18.484999999999999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18.509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18.484999999999999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18.484999999999999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18.460999999999999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18.484999999999999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18.460999999999999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18.414000000000001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18.318999999999999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18.224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18.105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17.986000000000001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17.890999999999998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17.748000000000001</v>
      </c>
      <c r="E8161" s="39">
        <f>+IF(D8161="","",AVERAGE(D8114:D8161))</f>
        <v>16.754500000000004</v>
      </c>
      <c r="F8161" s="39">
        <f>+IF(D8161="","",MIN(D8114:D8161))</f>
        <v>14.888</v>
      </c>
      <c r="G8161" s="39">
        <f>+IF(D8161="","",MAX(D8114:D8161))</f>
        <v>18.509</v>
      </c>
      <c r="H8161" s="39">
        <f>STDEV(D8114:D8161)</f>
        <v>1.4554552990935772</v>
      </c>
      <c r="I8161" s="39">
        <f>+IF(F8161="","",(G8161-F8161))</f>
        <v>3.6210000000000004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17.629000000000001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17.510000000000002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17.367999999999999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17.225000000000001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17.082000000000001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16.963000000000001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16.82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16.701000000000001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16.582000000000001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16.486999999999998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16.391999999999999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16.295999999999999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16.225000000000001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16.225000000000001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16.248999999999999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16.295999999999999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16.367999999999999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16.463000000000001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16.63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16.82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17.033999999999999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17.295999999999999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17.533999999999999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17.771999999999998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18.033000000000001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18.295000000000002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18.628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18.888999999999999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19.032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19.175000000000001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19.27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19.364999999999998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19.436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19.46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19.484000000000002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19.507999999999999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19.532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19.555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19.555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19.555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19.507999999999999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19.46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19.388999999999999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19.318000000000001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19.222000000000001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19.126999999999999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19.032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18.960999999999999</v>
      </c>
      <c r="E8209" s="39">
        <f>+IF(D8209="","",AVERAGE(D8162:D8209))</f>
        <v>18.015750000000001</v>
      </c>
      <c r="F8209" s="39">
        <f>+IF(D8209="","",MIN(D8162:D8209))</f>
        <v>16.225000000000001</v>
      </c>
      <c r="G8209" s="39">
        <f>+IF(D8209="","",MAX(D8162:D8209))</f>
        <v>19.555</v>
      </c>
      <c r="H8209" s="39">
        <f>STDEV(D8162:D8209)</f>
        <v>1.2775191800200687</v>
      </c>
      <c r="I8209" s="39">
        <f>+IF(F8209="","",(G8209-F8209))</f>
        <v>3.3299999999999983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18.866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18.747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18.652000000000001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18.533000000000001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18.437999999999999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18.343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18.247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18.152000000000001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18.081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17.986000000000001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17.937999999999999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17.867000000000001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17.843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17.818999999999999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17.818999999999999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17.795999999999999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17.795999999999999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17.795999999999999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17.795999999999999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17.795999999999999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17.843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17.890999999999998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18.056999999999999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18.224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18.295000000000002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18.343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18.414000000000001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18.579999999999998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18.675000000000001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18.722999999999999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18.771000000000001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18.841999999999999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18.937000000000001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18.984999999999999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19.032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19.056000000000001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19.079999999999998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19.079999999999998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19.056000000000001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19.032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18.984999999999999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18.913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18.866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18.818000000000001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18.771000000000001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18.699000000000002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18.628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18.556999999999999</v>
      </c>
      <c r="E8257" s="39">
        <f>+IF(D8257="","",AVERAGE(D8210:D8257))</f>
        <v>18.447166666666668</v>
      </c>
      <c r="F8257" s="39">
        <f>+IF(D8257="","",MIN(D8210:D8257))</f>
        <v>17.795999999999999</v>
      </c>
      <c r="G8257" s="39">
        <f>+IF(D8257="","",MAX(D8210:D8257))</f>
        <v>19.079999999999998</v>
      </c>
      <c r="H8257" s="39">
        <f>STDEV(D8210:D8257)</f>
        <v>0.45605539665998379</v>
      </c>
      <c r="I8257" s="39">
        <f>+IF(F8257="","",(G8257-F8257))</f>
        <v>1.2839999999999989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18.460999999999999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18.39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18.343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18.271000000000001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18.224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18.175999999999998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18.105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18.033000000000001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17.937999999999999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17.867000000000001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17.795999999999999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17.748000000000001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17.724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17.701000000000001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17.701000000000001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17.724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17.771999999999998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17.843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17.867000000000001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17.914999999999999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18.010000000000002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18.081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18.247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18.39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18.771000000000001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19.032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19.27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19.532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19.77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19.96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20.079000000000001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20.149999999999999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20.149999999999999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20.126000000000001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20.079000000000001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20.030999999999999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19.888000000000002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19.745999999999999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19.626999999999999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19.579000000000001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19.579000000000001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19.555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19.532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19.484000000000002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19.436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19.388999999999999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19.294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19.222000000000001</v>
      </c>
      <c r="E8305" s="39">
        <f>+IF(D8305="","",AVERAGE(D8258:D8305))</f>
        <v>18.825166666666661</v>
      </c>
      <c r="F8305" s="39">
        <f>+IF(D8305="","",MIN(D8258:D8305))</f>
        <v>17.701000000000001</v>
      </c>
      <c r="G8305" s="39">
        <f>+IF(D8305="","",MAX(D8258:D8305))</f>
        <v>20.149999999999999</v>
      </c>
      <c r="H8305" s="39">
        <f>STDEV(D8258:D8305)</f>
        <v>0.87817776355198307</v>
      </c>
      <c r="I8305" s="39">
        <f>+IF(F8305="","",(G8305-F8305))</f>
        <v>2.4489999999999981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19.126999999999999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19.007999999999999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18.888999999999999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18.794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18.652000000000001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18.509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18.366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18.2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18.056999999999999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17.890999999999998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17.748000000000001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17.629000000000001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17.510000000000002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17.463000000000001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17.463000000000001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17.463000000000001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17.510000000000002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17.605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17.748000000000001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17.937999999999999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18.152000000000001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18.39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18.628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18.913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19.175000000000001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19.46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19.722000000000001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20.007000000000001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20.268999999999998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20.484000000000002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20.626999999999999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20.745999999999999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20.77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20.77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20.792999999999999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20.792999999999999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20.77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20.745999999999999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20.77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20.841000000000001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20.888999999999999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20.913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20.913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20.888999999999999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20.817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20.722000000000001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20.603000000000002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20.484000000000002</v>
      </c>
      <c r="E8353" s="39">
        <f>+IF(D8353="","",AVERAGE(D8306:D8353))</f>
        <v>19.346374999999995</v>
      </c>
      <c r="F8353" s="39">
        <f>+IF(D8353="","",MIN(D8306:D8353))</f>
        <v>17.463000000000001</v>
      </c>
      <c r="G8353" s="39">
        <f>+IF(D8353="","",MAX(D8306:D8353))</f>
        <v>20.913</v>
      </c>
      <c r="H8353" s="39">
        <f>STDEV(D8306:D8353)</f>
        <v>1.3117124202370938</v>
      </c>
      <c r="I8353" s="39">
        <f>+IF(F8353="","",(G8353-F8353))</f>
        <v>3.4499999999999993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20.364999999999998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20.245999999999999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20.103000000000002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19.984000000000002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19.841000000000001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19.673999999999999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19.507999999999999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19.341000000000001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19.175000000000001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19.007999999999999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18.866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18.771000000000001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18.675000000000001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18.628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18.628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18.675000000000001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18.722999999999999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18.841999999999999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18.984999999999999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19.199000000000002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19.436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19.673999999999999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19.984000000000002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20.268999999999998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20.579000000000001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20.888999999999999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21.222999999999999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21.533000000000001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21.748000000000001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22.010999999999999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22.202000000000002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22.321000000000002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22.344999999999999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22.321000000000002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22.321000000000002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22.369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22.369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22.369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22.369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22.393000000000001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22.440999999999999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22.465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22.465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22.417000000000002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22.369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22.274000000000001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22.13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22.010999999999999</v>
      </c>
      <c r="E8401" s="39">
        <f>+IF(D8401="","",AVERAGE(D8354:D8401))</f>
        <v>20.719458333333343</v>
      </c>
      <c r="F8401" s="39">
        <f>+IF(D8401="","",MIN(D8354:D8401))</f>
        <v>18.628</v>
      </c>
      <c r="G8401" s="39">
        <f>+IF(D8401="","",MAX(D8354:D8401))</f>
        <v>22.465</v>
      </c>
      <c r="H8401" s="39">
        <f>STDEV(D8354:D8401)</f>
        <v>1.4812047563189377</v>
      </c>
      <c r="I8401" s="39">
        <f>+IF(F8401="","",(G8401-F8401))</f>
        <v>3.8369999999999997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21.843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21.7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21.533000000000001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21.366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21.199000000000002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21.032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20.841000000000001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20.673999999999999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20.484000000000002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20.292999999999999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20.126000000000001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20.007000000000001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19.888000000000002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19.841000000000001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19.792999999999999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19.77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19.77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19.77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19.792999999999999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19.864999999999998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19.96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20.103000000000002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20.245999999999999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20.364999999999998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20.579000000000001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20.722000000000001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20.913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21.126999999999999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21.318000000000001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21.318000000000001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21.484999999999999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21.603999999999999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21.771999999999998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21.843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21.843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21.890999999999998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21.890999999999998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21.818999999999999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21.748000000000001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21.724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21.7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21.675999999999998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21.652000000000001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21.628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21.581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21.509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21.437000000000001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21.366</v>
      </c>
      <c r="E8449" s="39">
        <f>+IF(D8449="","",AVERAGE(D8402:D8449))</f>
        <v>20.966833333333337</v>
      </c>
      <c r="F8449" s="39">
        <f>+IF(D8449="","",MIN(D8402:D8449))</f>
        <v>19.77</v>
      </c>
      <c r="G8449" s="39">
        <f>+IF(D8449="","",MAX(D8402:D8449))</f>
        <v>21.890999999999998</v>
      </c>
      <c r="H8449" s="39">
        <f>STDEV(D8402:D8449)</f>
        <v>0.76576384708573564</v>
      </c>
      <c r="I8449" s="39">
        <f>+IF(F8449="","",(G8449-F8449))</f>
        <v>2.1209999999999987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21.245999999999999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21.126999999999999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21.007999999999999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20.864999999999998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20.722000000000001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20.579000000000001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20.436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20.268999999999998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20.103000000000002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19.936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19.77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19.651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19.507999999999999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19.413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19.341000000000001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19.318000000000001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19.341000000000001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19.413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19.507999999999999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19.651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19.864999999999998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20.103000000000002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20.364999999999998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20.626999999999999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20.96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21.245999999999999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21.509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21.748000000000001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22.010999999999999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22.202000000000002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22.321000000000002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22.417000000000002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22.417000000000002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22.369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22.321000000000002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22.274000000000001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22.225999999999999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22.106000000000002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22.010999999999999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21.963000000000001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21.939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21.939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21.963000000000001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21.963000000000001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21.963000000000001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21.939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21.867000000000001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21.771999999999998</v>
      </c>
      <c r="E8497" s="39">
        <f>+IF(D8497="","",AVERAGE(D8450:D8497))</f>
        <v>21.033562499999999</v>
      </c>
      <c r="F8497" s="39">
        <f>+IF(D8497="","",MIN(D8450:D8497))</f>
        <v>19.318000000000001</v>
      </c>
      <c r="G8497" s="39">
        <f>+IF(D8497="","",MAX(D8450:D8497))</f>
        <v>22.417000000000002</v>
      </c>
      <c r="H8497" s="39">
        <f>STDEV(D8450:D8497)</f>
        <v>1.0768024158679945</v>
      </c>
      <c r="I8497" s="39">
        <f>+IF(F8497="","",(G8497-F8497))</f>
        <v>3.0990000000000002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21.652000000000001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21.533000000000001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21.413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21.294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21.175000000000001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21.032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20.864999999999998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20.698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20.530999999999999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20.364999999999998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20.173999999999999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20.030999999999999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19.888000000000002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19.792999999999999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19.77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19.77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19.817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19.888000000000002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20.030999999999999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20.222000000000001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20.46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20.698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20.984000000000002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21.27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21.533000000000001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21.795000000000002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22.058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22.321000000000002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22.536999999999999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22.776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22.943999999999999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23.04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23.064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23.015999999999998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22.968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22.92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22.847999999999999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22.753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22.704999999999998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22.681000000000001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22.704999999999998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22.753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22.8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22.847999999999999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22.847999999999999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22.8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22.728999999999999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22.609000000000002</v>
      </c>
      <c r="E8545" s="39">
        <f>+IF(D8545="","",AVERAGE(D8498:D8545))</f>
        <v>21.612604166666657</v>
      </c>
      <c r="F8545" s="39">
        <f>+IF(D8545="","",MIN(D8498:D8545))</f>
        <v>19.77</v>
      </c>
      <c r="G8545" s="39">
        <f>+IF(D8545="","",MAX(D8498:D8545))</f>
        <v>23.064</v>
      </c>
      <c r="H8545" s="39">
        <f>STDEV(D8498:D8545)</f>
        <v>1.1841555342707188</v>
      </c>
      <c r="I8545" s="39">
        <f>+IF(F8545="","",(G8545-F8545))</f>
        <v>3.2940000000000005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22.489000000000001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22.344999999999999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22.202000000000002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22.058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21.890999999999998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21.724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21.581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21.413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21.27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21.126999999999999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20.984000000000002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20.841000000000001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20.722000000000001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20.626999999999999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20.530999999999999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20.507000000000001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20.484000000000002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20.507000000000001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20.507000000000001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20.507000000000001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20.530999999999999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20.673999999999999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20.864999999999998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21.032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21.27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21.581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21.603999999999999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21.818999999999999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22.058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22.154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22.274000000000001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22.369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22.321000000000002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22.25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22.178000000000001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22.058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21.939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21.771999999999998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21.603999999999999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21.460999999999999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21.318000000000001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21.222999999999999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21.126999999999999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21.079000000000001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21.032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21.007999999999999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20.96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20.913</v>
      </c>
      <c r="E8593" s="39">
        <f>+IF(D8593="","",AVERAGE(D8546:D8593))</f>
        <v>21.391479166666667</v>
      </c>
      <c r="F8593" s="39">
        <f>+IF(D8593="","",MIN(D8546:D8593))</f>
        <v>20.484000000000002</v>
      </c>
      <c r="G8593" s="39">
        <f>+IF(D8593="","",MAX(D8546:D8593))</f>
        <v>22.489000000000001</v>
      </c>
      <c r="H8593" s="39">
        <f>STDEV(D8546:D8593)</f>
        <v>0.629801724610766</v>
      </c>
      <c r="I8593" s="39">
        <f>+IF(F8593="","",(G8593-F8593))</f>
        <v>2.004999999999999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20.864999999999998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20.792999999999999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20.698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20.603000000000002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20.507000000000001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20.411999999999999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20.292999999999999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20.173999999999999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20.055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19.911999999999999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19.77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19.626999999999999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19.507999999999999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19.413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19.318000000000001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19.27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19.245999999999999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19.222000000000001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19.27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19.27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19.364999999999998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19.484000000000002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19.792999999999999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19.936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20.030999999999999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20.173999999999999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20.126000000000001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20.030999999999999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20.079000000000001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20.126000000000001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20.198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20.292999999999999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20.317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20.341000000000001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20.268999999999998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20.222000000000001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20.173999999999999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20.126000000000001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20.007000000000001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19.888000000000002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19.77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19.626999999999999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19.507999999999999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19.388999999999999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19.318000000000001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19.245999999999999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19.175000000000001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19.126999999999999</v>
      </c>
      <c r="E8641" s="39">
        <f>+IF(D8641="","",AVERAGE(D8594:D8641))</f>
        <v>19.88262499999999</v>
      </c>
      <c r="F8641" s="39">
        <f>+IF(D8641="","",MIN(D8594:D8641))</f>
        <v>19.126999999999999</v>
      </c>
      <c r="G8641" s="39">
        <f>+IF(D8641="","",MAX(D8594:D8641))</f>
        <v>20.864999999999998</v>
      </c>
      <c r="H8641" s="39">
        <f>STDEV(D8594:D8641)</f>
        <v>0.47778761528439501</v>
      </c>
      <c r="I8641" s="39">
        <f>+IF(F8641="","",(G8641-F8641))</f>
        <v>1.7379999999999995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19.032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18.960999999999999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18.866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18.771000000000001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18.652000000000001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18.533000000000001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18.414000000000001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18.295000000000002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18.152000000000001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18.033000000000001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17.890999999999998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17.795999999999999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17.701000000000001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17.605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17.533999999999999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17.533999999999999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17.582000000000001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17.629000000000001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17.701000000000001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17.795999999999999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17.818999999999999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17.890999999999998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18.081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18.39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18.841999999999999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19.222000000000001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19.603000000000002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19.792999999999999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19.984000000000002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20.079000000000001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20.055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20.198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20.173999999999999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20.173999999999999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20.173999999999999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20.103000000000002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20.030999999999999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19.936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19.792999999999999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19.651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19.532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19.413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19.341000000000001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19.245999999999999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19.175000000000001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19.126999999999999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19.056000000000001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18.984999999999999</v>
      </c>
      <c r="E8689" s="39">
        <f>+IF(D8689="","",AVERAGE(D8642:D8689))</f>
        <v>18.882208333333327</v>
      </c>
      <c r="F8689" s="39">
        <f>+IF(D8689="","",MIN(D8642:D8689))</f>
        <v>17.533999999999999</v>
      </c>
      <c r="G8689" s="39">
        <f>+IF(D8689="","",MAX(D8642:D8689))</f>
        <v>20.198</v>
      </c>
      <c r="H8689" s="39">
        <f>STDEV(D8642:D8689)</f>
        <v>0.90497156316750882</v>
      </c>
      <c r="I8689" s="39">
        <f>+IF(F8689="","",(G8689-F8689))</f>
        <v>2.6640000000000015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18.913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18.841999999999999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18.747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18.652000000000001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18.579999999999998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18.509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18.437999999999999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18.343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18.271000000000001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18.175999999999998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18.081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17.986000000000001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17.890999999999998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17.818999999999999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17.748000000000001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17.724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17.748000000000001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17.795999999999999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17.818999999999999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17.914999999999999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17.937999999999999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18.056999999999999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18.033000000000001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18.271000000000001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18.414000000000001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18.579999999999998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18.984999999999999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19.245999999999999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19.555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19.77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19.911999999999999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19.984000000000002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20.007000000000001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19.96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19.96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19.911999999999999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19.864999999999998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19.745999999999999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19.651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19.532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19.436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19.364999999999998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19.318000000000001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19.27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19.27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19.245999999999999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19.222000000000001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19.151</v>
      </c>
      <c r="E8737" s="39">
        <f>+IF(D8737="","",AVERAGE(D8690:D8737))</f>
        <v>18.826124999999998</v>
      </c>
      <c r="F8737" s="39">
        <f>+IF(D8737="","",MIN(D8690:D8737))</f>
        <v>17.724</v>
      </c>
      <c r="G8737" s="39">
        <f>+IF(D8737="","",MAX(D8690:D8737))</f>
        <v>20.007000000000001</v>
      </c>
      <c r="H8737" s="39">
        <f>STDEV(D8690:D8737)</f>
        <v>0.76620856071349031</v>
      </c>
      <c r="I8737" s="39">
        <f>+IF(F8737="","",(G8737-F8737))</f>
        <v>2.2830000000000013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19.079999999999998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19.007999999999999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18.937000000000001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18.866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18.794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18.699000000000002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18.603999999999999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18.484999999999999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18.366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18.271000000000001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18.152000000000001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18.033000000000001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17.937999999999999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17.867000000000001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17.818999999999999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17.818999999999999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17.818999999999999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17.843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17.867000000000001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17.986000000000001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18.081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18.105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18.152000000000001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18.224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18.295000000000002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18.414000000000001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18.366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18.533000000000001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18.794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18.841999999999999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18.960999999999999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19.126999999999999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19.103000000000002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19.032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18.960999999999999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18.913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18.866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18.818000000000001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18.722999999999999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18.628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18.509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18.414000000000001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18.318999999999999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18.247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18.175999999999998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18.129000000000001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18.081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17.986000000000001</v>
      </c>
      <c r="E8785" s="39">
        <f>+IF(D8785="","",AVERAGE(D8738:D8785))</f>
        <v>18.438583333333334</v>
      </c>
      <c r="F8785" s="39">
        <f>+IF(D8785="","",MIN(D8738:D8785))</f>
        <v>17.818999999999999</v>
      </c>
      <c r="G8785" s="39">
        <f>+IF(D8785="","",MAX(D8738:D8785))</f>
        <v>19.126999999999999</v>
      </c>
      <c r="H8785" s="39">
        <f>STDEV(D8738:D8785)</f>
        <v>0.41291052213618878</v>
      </c>
      <c r="I8785" s="39">
        <f>+IF(F8785="","",(G8785-F8785))</f>
        <v>1.3079999999999998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17.937999999999999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17.843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17.724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17.605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17.486000000000001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17.367999999999999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17.248999999999999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17.106000000000002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17.010999999999999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16.891999999999999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16.82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16.748999999999999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16.701000000000001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16.654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16.654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16.654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16.701000000000001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16.844000000000001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16.963000000000001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17.058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17.32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17.558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17.890999999999998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18.224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18.533000000000001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18.841999999999999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19.126999999999999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19.364999999999998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19.579000000000001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19.77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19.936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20.055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20.103000000000002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20.079000000000001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20.030999999999999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20.007000000000001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19.96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19.864999999999998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19.745999999999999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19.603000000000002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19.46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19.341000000000001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19.245999999999999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19.175000000000001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19.126999999999999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19.126999999999999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19.103000000000002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19.079999999999998</v>
      </c>
      <c r="E8833" s="39">
        <f>+IF(D8833="","",AVERAGE(D8786:D8833))</f>
        <v>18.359854166666661</v>
      </c>
      <c r="F8833" s="39">
        <f>+IF(D8833="","",MIN(D8786:D8833))</f>
        <v>16.654</v>
      </c>
      <c r="G8833" s="39">
        <f>+IF(D8833="","",MAX(D8786:D8833))</f>
        <v>20.103000000000002</v>
      </c>
      <c r="H8833" s="39">
        <f>STDEV(D8786:D8833)</f>
        <v>1.2497623942613767</v>
      </c>
      <c r="I8833" s="39">
        <f>+IF(F8833="","",(G8833-F8833))</f>
        <v>3.4490000000000016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19.007999999999999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18.984999999999999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18.888999999999999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18.794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18.699000000000002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18.556999999999999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18.414000000000001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18.271000000000001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18.129000000000001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17.986000000000001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17.843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17.724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17.605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17.486000000000001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17.367999999999999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17.271999999999998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17.225000000000001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17.177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17.177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17.201000000000001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17.248999999999999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17.344000000000001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17.463000000000001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17.629000000000001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17.890999999999998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17.937999999999999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18.271000000000001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18.39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18.652000000000001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18.888999999999999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18.937000000000001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19.151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19.222000000000001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19.222000000000001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19.245999999999999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19.27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19.27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19.222000000000001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19.126999999999999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19.032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18.960999999999999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18.888999999999999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18.841999999999999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18.794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18.771000000000001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18.722999999999999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18.675000000000001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18.628</v>
      </c>
      <c r="E8881" s="39">
        <f>+IF(D8881="","",AVERAGE(D8834:D8881))</f>
        <v>18.364749999999997</v>
      </c>
      <c r="F8881" s="39">
        <f>+IF(D8881="","",MIN(D8834:D8881))</f>
        <v>17.177</v>
      </c>
      <c r="G8881" s="39">
        <f>+IF(D8881="","",MAX(D8834:D8881))</f>
        <v>19.27</v>
      </c>
      <c r="H8881" s="39">
        <f>STDEV(D8834:D8881)</f>
        <v>0.71189311593148474</v>
      </c>
      <c r="I8881" s="39">
        <f>+IF(F8881="","",(G8881-F8881))</f>
        <v>2.093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18.579999999999998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18.509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18.460999999999999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18.414000000000001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18.366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18.295000000000002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18.224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18.152000000000001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18.081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17.962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17.867000000000001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17.748000000000001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17.677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17.582000000000001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17.510000000000002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17.463000000000001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17.463000000000001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17.510000000000002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17.558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17.677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17.724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17.771999999999998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17.818999999999999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17.962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18.224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18.460999999999999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18.628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19.079999999999998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19.364999999999998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19.507999999999999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19.555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19.698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19.673999999999999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19.673999999999999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19.603000000000002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19.532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19.46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19.364999999999998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19.27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19.199000000000002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19.126999999999999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19.079999999999998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19.032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19.007999999999999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18.984999999999999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18.960999999999999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18.913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18.841999999999999</v>
      </c>
      <c r="E8929" s="39">
        <f>+IF(D8929="","",AVERAGE(D8882:D8929))</f>
        <v>18.55458333333333</v>
      </c>
      <c r="F8929" s="39">
        <f>+IF(D8929="","",MIN(D8882:D8929))</f>
        <v>17.463000000000001</v>
      </c>
      <c r="G8929" s="39">
        <f>+IF(D8929="","",MAX(D8882:D8929))</f>
        <v>19.698</v>
      </c>
      <c r="H8929" s="39">
        <f>STDEV(D8882:D8929)</f>
        <v>0.73195023180812724</v>
      </c>
      <c r="I8929" s="39">
        <f>+IF(F8929="","",(G8929-F8929))</f>
        <v>2.2349999999999994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18.771000000000001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18.675000000000001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18.603999999999999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18.533000000000001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18.437999999999999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18.366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18.247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18.129000000000001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18.010000000000002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17.867000000000001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17.724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17.605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17.510000000000002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17.414999999999999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17.367999999999999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17.367999999999999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17.367999999999999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17.390999999999998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17.510000000000002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17.652999999999999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17.867000000000001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17.986000000000001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18.247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18.295000000000002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18.318999999999999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18.366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18.603999999999999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18.984999999999999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19.388999999999999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19.651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19.864999999999998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19.96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19.984000000000002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19.984000000000002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19.888000000000002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19.817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19.745999999999999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19.626999999999999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19.532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19.413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19.341000000000001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19.27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19.222000000000001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19.175000000000001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19.126999999999999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19.103000000000002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19.079999999999998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19.032</v>
      </c>
      <c r="E8977" s="39">
        <f>+IF(D8977="","",AVERAGE(D8930:D8977))</f>
        <v>18.654729166666666</v>
      </c>
      <c r="F8977" s="39">
        <f>+IF(D8977="","",MIN(D8930:D8977))</f>
        <v>17.367999999999999</v>
      </c>
      <c r="G8977" s="39">
        <f>+IF(D8977="","",MAX(D8930:D8977))</f>
        <v>19.984000000000002</v>
      </c>
      <c r="H8977" s="39">
        <f>STDEV(D8930:D8977)</f>
        <v>0.84778664868255471</v>
      </c>
      <c r="I8977" s="39">
        <f>+IF(F8977="","",(G8977-F8977))</f>
        <v>2.6160000000000032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18.960999999999999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18.888999999999999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18.771000000000001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18.628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18.509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18.366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18.247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18.129000000000001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18.033000000000001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17.914999999999999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17.795999999999999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17.677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17.582000000000001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17.486000000000001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17.414999999999999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17.367999999999999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17.367999999999999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17.367999999999999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17.414999999999999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17.486000000000001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17.558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17.605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17.771999999999998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17.795999999999999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17.867000000000001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17.914999999999999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17.937999999999999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17.962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17.962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17.962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17.962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17.986000000000001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18.033000000000001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18.056999999999999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18.081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18.129000000000001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18.129000000000001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18.081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18.056999999999999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18.010000000000002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17.962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17.914999999999999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17.867000000000001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17.843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17.818999999999999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17.795999999999999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17.771999999999998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17.724</v>
      </c>
      <c r="E9025" s="39">
        <f>+IF(D9025="","",AVERAGE(D8978:D9025))</f>
        <v>17.936854166666667</v>
      </c>
      <c r="F9025" s="39">
        <f>+IF(D9025="","",MIN(D8978:D9025))</f>
        <v>17.367999999999999</v>
      </c>
      <c r="G9025" s="39">
        <f>+IF(D9025="","",MAX(D8978:D9025))</f>
        <v>18.960999999999999</v>
      </c>
      <c r="H9025" s="39">
        <f>STDEV(D8978:D9025)</f>
        <v>0.37215330801044977</v>
      </c>
      <c r="I9025" s="39">
        <f>+IF(F9025="","",(G9025-F9025))</f>
        <v>1.593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17.701000000000001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17.652999999999999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17.629000000000001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17.582000000000001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17.533999999999999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17.486000000000001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17.414999999999999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17.367999999999999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17.32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17.271999999999998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17.225000000000001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17.177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17.13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17.106000000000002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17.106000000000002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17.106000000000002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17.177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17.271999999999998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17.32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17.439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17.533999999999999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17.748000000000001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17.843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18.056999999999999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18.247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18.366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18.414000000000001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18.533000000000001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18.603999999999999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18.722999999999999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18.841999999999999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19.079999999999998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19.126999999999999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19.126999999999999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19.103000000000002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19.103000000000002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19.079999999999998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19.032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18.913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18.818000000000001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18.722999999999999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18.628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18.579999999999998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18.533000000000001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18.460999999999999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18.414000000000001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18.343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18.295000000000002</v>
      </c>
      <c r="E9073" s="39">
        <f>+IF(D9073="","",AVERAGE(D9026:D9073))</f>
        <v>18.068520833333331</v>
      </c>
      <c r="F9073" s="39">
        <f>+IF(D9073="","",MIN(D9026:D9073))</f>
        <v>17.106000000000002</v>
      </c>
      <c r="G9073" s="39">
        <f>+IF(D9073="","",MAX(D9026:D9073))</f>
        <v>19.126999999999999</v>
      </c>
      <c r="H9073" s="39">
        <f>STDEV(D9026:D9073)</f>
        <v>0.70687947721052025</v>
      </c>
      <c r="I9073" s="39">
        <f>+IF(F9073="","",(G9073-F9073))</f>
        <v>2.0209999999999972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18.247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18.2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18.129000000000001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18.081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18.010000000000002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17.914999999999999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17.818999999999999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17.724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17.629000000000001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17.510000000000002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17.414999999999999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17.344000000000001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17.271999999999998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17.225000000000001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17.201000000000001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17.201000000000001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17.225000000000001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17.225000000000001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17.271999999999998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17.344000000000001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17.533999999999999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17.677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17.867000000000001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18.224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18.437999999999999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18.841999999999999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19.079999999999998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19.364999999999998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19.626999999999999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19.817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19.984000000000002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20.079000000000001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20.126000000000001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20.103000000000002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20.055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20.030999999999999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19.984000000000002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19.888000000000002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19.77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19.698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19.626999999999999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19.603000000000002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19.579000000000001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19.603000000000002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19.603000000000002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19.603000000000002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19.579000000000001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19.507999999999999</v>
      </c>
      <c r="E9121" s="39">
        <f>+IF(D9121="","",AVERAGE(D9074:D9121))</f>
        <v>18.643374999999992</v>
      </c>
      <c r="F9121" s="39">
        <f>+IF(D9121="","",MIN(D9074:D9121))</f>
        <v>17.201000000000001</v>
      </c>
      <c r="G9121" s="39">
        <f>+IF(D9121="","",MAX(D9074:D9121))</f>
        <v>20.126000000000001</v>
      </c>
      <c r="H9121" s="39">
        <f>STDEV(D9074:D9121)</f>
        <v>1.0877600765070179</v>
      </c>
      <c r="I9121" s="39">
        <f>+IF(F9121="","",(G9121-F9121))</f>
        <v>2.9250000000000007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19.436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19.341000000000001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19.222000000000001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19.103000000000002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18.960999999999999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18.841999999999999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18.675000000000001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18.509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18.343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18.129000000000001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17.962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17.795999999999999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17.677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17.582000000000001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17.558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17.558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17.582000000000001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17.652999999999999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17.748000000000001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17.914999999999999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18.033000000000001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18.129000000000001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18.2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18.271000000000001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18.343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18.343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18.39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18.484999999999999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18.533000000000001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18.960999999999999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19.103000000000002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19.126999999999999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19.175000000000001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19.199000000000002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19.222000000000001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19.27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19.27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19.27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19.27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19.27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19.222000000000001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19.199000000000002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19.175000000000001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19.151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19.126999999999999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19.126999999999999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19.103000000000002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19.079999999999998</v>
      </c>
      <c r="E9169" s="39">
        <f>+IF(D9169="","",AVERAGE(D9122:D9169))</f>
        <v>18.638333333333325</v>
      </c>
      <c r="F9169" s="39">
        <f>+IF(D9169="","",MIN(D9122:D9169))</f>
        <v>17.558</v>
      </c>
      <c r="G9169" s="39">
        <f>+IF(D9169="","",MAX(D9122:D9169))</f>
        <v>19.436</v>
      </c>
      <c r="H9169" s="39">
        <f>STDEV(D9122:D9169)</f>
        <v>0.61808989683328097</v>
      </c>
      <c r="I9169" s="39">
        <f>+IF(F9169="","",(G9169-F9169))</f>
        <v>1.8780000000000001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19.032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18.937000000000001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18.841999999999999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18.794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18.699000000000002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18.628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18.509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18.414000000000001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18.318999999999999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18.224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18.152000000000001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18.081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18.033000000000001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17.986000000000001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17.937999999999999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17.914999999999999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17.890999999999998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17.890999999999998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17.914999999999999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17.986000000000001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18.081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18.2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18.318999999999999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18.699000000000002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19.126999999999999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19.555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19.911999999999999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20.198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20.411999999999999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20.603000000000002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20.77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20.913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20.984000000000002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20.96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20.913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20.864999999999998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20.841000000000001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20.745999999999999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20.626999999999999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20.507000000000001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20.388000000000002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20.292999999999999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20.222000000000001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20.173999999999999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20.149999999999999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20.126000000000001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20.055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20.007000000000001</v>
      </c>
      <c r="E9217" s="39">
        <f>+IF(D9217="","",AVERAGE(D9170:D9217))</f>
        <v>19.350687499999996</v>
      </c>
      <c r="F9217" s="39">
        <f>+IF(D9217="","",MIN(D9170:D9217))</f>
        <v>17.890999999999998</v>
      </c>
      <c r="G9217" s="39">
        <f>+IF(D9217="","",MAX(D9170:D9217))</f>
        <v>20.984000000000002</v>
      </c>
      <c r="H9217" s="39">
        <f>STDEV(D9170:D9217)</f>
        <v>1.129778233863959</v>
      </c>
      <c r="I9217" s="39">
        <f>+IF(F9217="","",(G9217-F9217))</f>
        <v>3.0930000000000035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19.96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19.864999999999998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19.77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19.651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19.507999999999999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19.388999999999999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19.222000000000001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19.079999999999998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18.913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18.747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18.556999999999999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18.366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18.224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18.105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18.056999999999999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18.033000000000001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18.056999999999999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18.105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18.2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18.366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18.603999999999999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18.866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19.199000000000002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19.507999999999999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19.864999999999998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20.173999999999999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20.436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20.626999999999999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20.841000000000001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21.032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21.175000000000001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21.294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21.318000000000001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21.27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21.151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21.056000000000001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20.96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20.864999999999998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20.745999999999999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20.603000000000002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20.484000000000002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20.364999999999998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20.292999999999999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20.245999999999999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20.198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20.173999999999999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20.149999999999999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20.126000000000001</v>
      </c>
      <c r="E9265" s="39">
        <f>+IF(D9265="","",AVERAGE(D9218:D9265))</f>
        <v>19.745854166666664</v>
      </c>
      <c r="F9265" s="39">
        <f>+IF(D9265="","",MIN(D9218:D9265))</f>
        <v>18.033000000000001</v>
      </c>
      <c r="G9265" s="39">
        <f>+IF(D9265="","",MAX(D9218:D9265))</f>
        <v>21.318000000000001</v>
      </c>
      <c r="H9265" s="39">
        <f>STDEV(D9218:D9265)</f>
        <v>1.0610107984607673</v>
      </c>
      <c r="I9265" s="39">
        <f>+IF(F9265="","",(G9265-F9265))</f>
        <v>3.2850000000000001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20.079000000000001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19.984000000000002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19.888000000000002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19.77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19.626999999999999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19.46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19.318000000000001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19.126999999999999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18.960999999999999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18.818000000000001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18.652000000000001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18.533000000000001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18.437999999999999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18.366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18.343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18.318999999999999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18.366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18.39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18.437999999999999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18.533000000000001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18.675000000000001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18.771000000000001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18.913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19.126999999999999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19.46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19.579000000000001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19.745999999999999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20.030999999999999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20.268999999999998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20.436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20.46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20.698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20.792999999999999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20.745999999999999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20.698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20.673999999999999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20.626999999999999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20.555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20.46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20.341000000000001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20.222000000000001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20.079000000000001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19.96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19.841000000000001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19.77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19.698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19.603000000000002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19.555</v>
      </c>
      <c r="E9313" s="39">
        <f>+IF(D9313="","",AVERAGE(D9266:D9313))</f>
        <v>19.566604166666661</v>
      </c>
      <c r="F9313" s="39">
        <f>+IF(D9313="","",MIN(D9266:D9313))</f>
        <v>18.318999999999999</v>
      </c>
      <c r="G9313" s="39">
        <f>+IF(D9313="","",MAX(D9266:D9313))</f>
        <v>20.792999999999999</v>
      </c>
      <c r="H9313" s="39">
        <f>STDEV(D9266:D9313)</f>
        <v>0.80077613254289404</v>
      </c>
      <c r="I9313" s="39">
        <f>+IF(F9313="","",(G9313-F9313))</f>
        <v>2.4740000000000002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19.507999999999999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19.436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19.388999999999999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19.27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19.175000000000001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19.056000000000001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18.937000000000001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18.818000000000001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18.675000000000001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18.533000000000001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18.366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18.224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18.105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18.033000000000001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18.010000000000002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18.081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18.175999999999998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18.271000000000001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18.39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18.556999999999999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18.841999999999999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19.175000000000001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19.603000000000002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20.030999999999999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20.364999999999998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20.698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20.96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21.199000000000002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21.318000000000001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21.413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21.460999999999999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21.484999999999999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21.460999999999999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21.366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21.222999999999999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21.126999999999999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21.056000000000001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20.984000000000002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20.864999999999998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20.745999999999999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20.579000000000001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20.436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20.268999999999998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20.149999999999999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20.030999999999999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19.936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19.841000000000001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19.817</v>
      </c>
      <c r="E9361" s="39">
        <f>+IF(D9361="","",AVERAGE(D9314:D9361))</f>
        <v>19.780145833333332</v>
      </c>
      <c r="F9361" s="39">
        <f>+IF(D9361="","",MIN(D9314:D9361))</f>
        <v>18.010000000000002</v>
      </c>
      <c r="G9361" s="39">
        <f>+IF(D9361="","",MAX(D9314:D9361))</f>
        <v>21.484999999999999</v>
      </c>
      <c r="H9361" s="39">
        <f>STDEV(D9314:D9361)</f>
        <v>1.1590735660309188</v>
      </c>
      <c r="I9361" s="39">
        <f>+IF(F9361="","",(G9361-F9361))</f>
        <v>3.4749999999999979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19.792999999999999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19.77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19.745999999999999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19.745999999999999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19.745999999999999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19.698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19.651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19.603000000000002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19.484000000000002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19.388999999999999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19.27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19.151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19.007999999999999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18.937000000000001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18.888999999999999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18.937000000000001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18.960999999999999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19.032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19.103000000000002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19.245999999999999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19.46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19.722000000000001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20.055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20.388000000000002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20.673999999999999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20.936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21.175000000000001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21.39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21.556999999999999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21.652000000000001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21.795000000000002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21.890999999999998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21.890999999999998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21.818999999999999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21.675999999999998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21.581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21.533000000000001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21.460999999999999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21.341999999999999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21.199000000000002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21.079000000000001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20.936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20.792999999999999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20.698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20.626999999999999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20.579000000000001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20.555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20.555</v>
      </c>
      <c r="E9409" s="39">
        <f>+IF(D9409="","",AVERAGE(D9362:D9409))</f>
        <v>20.337062499999991</v>
      </c>
      <c r="F9409" s="39">
        <f>+IF(D9409="","",MIN(D9362:D9409))</f>
        <v>18.888999999999999</v>
      </c>
      <c r="G9409" s="39">
        <f>+IF(D9409="","",MAX(D9362:D9409))</f>
        <v>21.890999999999998</v>
      </c>
      <c r="H9409" s="39">
        <f>STDEV(D9362:D9409)</f>
        <v>0.99468610265708879</v>
      </c>
      <c r="I9409" s="39">
        <f>+IF(F9409="","",(G9409-F9409))</f>
        <v>3.0019999999999989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20.555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20.555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20.555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20.555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20.507000000000001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20.46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20.388000000000002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20.317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20.198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20.079000000000001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19.911999999999999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19.77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19.651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19.579000000000001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19.532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19.532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19.579000000000001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19.651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19.722000000000001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19.911999999999999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20.149999999999999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20.436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20.792999999999999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21.222999999999999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21.556999999999999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21.914999999999999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22.225999999999999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22.489000000000001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22.681000000000001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22.847999999999999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22.943999999999999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23.04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23.04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22.992000000000001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22.872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22.8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22.728999999999999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22.681000000000001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22.585000000000001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22.465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22.321000000000002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22.202000000000002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22.082000000000001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21.963000000000001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21.843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21.771999999999998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21.7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21.628</v>
      </c>
      <c r="E9457" s="39">
        <f>+IF(D9457="","",AVERAGE(D9410:D9457))</f>
        <v>21.270541666666666</v>
      </c>
      <c r="F9457" s="39">
        <f>+IF(D9457="","",MIN(D9410:D9457))</f>
        <v>19.532</v>
      </c>
      <c r="G9457" s="39">
        <f>+IF(D9457="","",MAX(D9410:D9457))</f>
        <v>23.04</v>
      </c>
      <c r="H9457" s="39">
        <f>STDEV(D9410:D9457)</f>
        <v>1.2261067767589346</v>
      </c>
      <c r="I9457" s="39">
        <f>+IF(F9457="","",(G9457-F9457))</f>
        <v>3.5079999999999991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21.581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21.533000000000001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21.484999999999999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21.437000000000001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21.413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21.366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21.318000000000001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21.245999999999999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21.175000000000001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21.079000000000001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20.96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20.841000000000001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20.745999999999999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20.673999999999999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20.673999999999999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20.745999999999999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20.817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20.936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21.079000000000001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21.27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21.556999999999999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21.890999999999998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22.274000000000001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22.681000000000001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23.04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23.376000000000001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23.664999999999999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23.905000000000001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24.001999999999999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24.074000000000002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24.122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24.122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24.05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23.905000000000001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23.713000000000001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23.545000000000002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23.4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23.28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23.16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23.015999999999998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22.824000000000002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22.632999999999999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22.465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22.274000000000001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22.106000000000002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21.963000000000001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21.818999999999999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21.724</v>
      </c>
      <c r="E9505" s="39">
        <f>+IF(D9505="","",AVERAGE(D9458:D9505))</f>
        <v>22.228374999999986</v>
      </c>
      <c r="F9505" s="39">
        <f>+IF(D9505="","",MIN(D9458:D9505))</f>
        <v>20.673999999999999</v>
      </c>
      <c r="G9505" s="39">
        <f>+IF(D9505="","",MAX(D9458:D9505))</f>
        <v>24.122</v>
      </c>
      <c r="H9505" s="39">
        <f>STDEV(D9458:D9505)</f>
        <v>1.1563032000412057</v>
      </c>
      <c r="I9505" s="39">
        <f>+IF(F9505="","",(G9505-F9505))</f>
        <v>3.4480000000000004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21.628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21.533000000000001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21.460999999999999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21.39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21.294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21.199000000000002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21.103000000000002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21.007999999999999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20.913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20.817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20.745999999999999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20.745999999999999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20.722000000000001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20.745999999999999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20.792999999999999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20.841000000000001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20.888999999999999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20.984000000000002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21.079000000000001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21.199000000000002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21.366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21.437000000000001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21.509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21.603999999999999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21.748000000000001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21.890999999999998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21.963000000000001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22.25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22.632999999999999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22.943999999999999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23.111999999999998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23.231999999999999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23.28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22.992000000000001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22.753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22.561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22.344999999999999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22.106000000000002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21.843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21.652000000000001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21.484999999999999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21.341999999999999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21.175000000000001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21.032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20.864999999999998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20.722000000000001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20.626999999999999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20.484000000000002</v>
      </c>
      <c r="E9553" s="39">
        <f>+IF(D9553="","",AVERAGE(D9506:D9553))</f>
        <v>21.542583333333329</v>
      </c>
      <c r="F9553" s="39">
        <f>+IF(D9553="","",MIN(D9506:D9553))</f>
        <v>20.484000000000002</v>
      </c>
      <c r="G9553" s="39">
        <f>+IF(D9553="","",MAX(D9506:D9553))</f>
        <v>23.28</v>
      </c>
      <c r="H9553" s="39">
        <f>STDEV(D9506:D9553)</f>
        <v>0.77041590959615125</v>
      </c>
      <c r="I9553" s="39">
        <f>+IF(F9553="","",(G9553-F9553))</f>
        <v>2.7959999999999994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20.388000000000002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20.292999999999999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20.198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20.079000000000001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19.96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19.888000000000002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19.792999999999999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19.673999999999999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19.579000000000001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19.46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19.364999999999998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19.294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19.222000000000001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19.222000000000001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19.222000000000001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19.294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19.436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19.532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19.673999999999999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19.888000000000002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20.126000000000001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20.436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20.817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21.294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21.652000000000001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22.010999999999999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22.321000000000002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22.536999999999999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22.681000000000001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22.753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22.8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22.8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22.753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22.632999999999999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22.465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22.344999999999999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22.274000000000001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22.225999999999999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22.13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22.010999999999999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21.890999999999998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21.748000000000001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21.628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21.484999999999999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21.366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21.27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21.199000000000002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21.151</v>
      </c>
      <c r="E9601" s="39">
        <f>+IF(D9601="","",AVERAGE(D9554:D9601))</f>
        <v>20.96383333333333</v>
      </c>
      <c r="F9601" s="39">
        <f>+IF(D9601="","",MIN(D9554:D9601))</f>
        <v>19.222000000000001</v>
      </c>
      <c r="G9601" s="39">
        <f>+IF(D9601="","",MAX(D9554:D9601))</f>
        <v>22.8</v>
      </c>
      <c r="H9601" s="39">
        <f>STDEV(D9554:D9601)</f>
        <v>1.2573928334409463</v>
      </c>
      <c r="I9601" s="39">
        <f>+IF(F9601="","",(G9601-F9601))</f>
        <v>3.5779999999999994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21.126999999999999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21.126999999999999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21.103000000000002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21.103000000000002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21.079000000000001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21.079000000000001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21.079000000000001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21.032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20.96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20.888999999999999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20.792999999999999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20.673999999999999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20.603000000000002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20.530999999999999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20.507000000000001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20.555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20.673999999999999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20.745999999999999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20.841000000000001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21.032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21.27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21.581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21.963000000000001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22.369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22.728999999999999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23.04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23.327999999999999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23.521000000000001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23.664999999999999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23.760999999999999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23.856999999999999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23.93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23.93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23.856999999999999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23.736999999999998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23.640999999999998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23.593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23.545000000000002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23.423999999999999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23.303999999999998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23.16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22.992000000000001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22.847999999999999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22.704999999999998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22.561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22.440999999999999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22.369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22.274000000000001</v>
      </c>
      <c r="E9649" s="39">
        <f>+IF(D9649="","",AVERAGE(D9602:D9649))</f>
        <v>22.144354166666659</v>
      </c>
      <c r="F9649" s="39">
        <f>+IF(D9649="","",MIN(D9602:D9649))</f>
        <v>20.507000000000001</v>
      </c>
      <c r="G9649" s="39">
        <f>+IF(D9649="","",MAX(D9602:D9649))</f>
        <v>23.93</v>
      </c>
      <c r="H9649" s="39">
        <f>STDEV(D9602:D9649)</f>
        <v>1.2253443196442364</v>
      </c>
      <c r="I9649" s="39">
        <f>+IF(F9649="","",(G9649-F9649))</f>
        <v>3.4229999999999983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22.202000000000002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22.13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22.082000000000001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22.033999999999999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21.986999999999998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21.890999999999998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21.843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21.771999999999998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21.652000000000001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21.556999999999999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21.437000000000001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21.294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21.199000000000002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21.126999999999999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21.103000000000002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21.175000000000001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21.294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21.39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21.509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21.7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21.939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22.225999999999999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22.609000000000002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23.04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23.4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23.713000000000001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23.978000000000002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24.195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24.338999999999999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24.436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24.507999999999999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24.556999999999999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24.556999999999999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24.484000000000002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24.363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24.242999999999999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24.195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24.122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24.026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23.905000000000001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23.760999999999999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23.568999999999999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23.423999999999999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23.231999999999999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23.088000000000001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22.943999999999999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22.824000000000002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22.704999999999998</v>
      </c>
      <c r="E9697" s="39">
        <f>+IF(D9697="","",AVERAGE(D9650:D9697))</f>
        <v>22.807500000000001</v>
      </c>
      <c r="F9697" s="39">
        <f>+IF(D9697="","",MIN(D9650:D9697))</f>
        <v>21.103000000000002</v>
      </c>
      <c r="G9697" s="39">
        <f>+IF(D9697="","",MAX(D9650:D9697))</f>
        <v>24.556999999999999</v>
      </c>
      <c r="H9697" s="39">
        <f>STDEV(D9650:D9697)</f>
        <v>1.1866427521695799</v>
      </c>
      <c r="I9697" s="39">
        <f>+IF(F9697="","",(G9697-F9697))</f>
        <v>3.4539999999999971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22.609000000000002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22.513000000000002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22.417000000000002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22.321000000000002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22.225999999999999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22.154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22.082000000000001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22.010999999999999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21.939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21.818999999999999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21.7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21.581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21.484999999999999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21.413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21.39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21.460999999999999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21.556999999999999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21.675999999999998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21.795000000000002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21.986999999999998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22.25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22.561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22.943999999999999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23.423999999999999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23.809000000000001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24.170999999999999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24.46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24.725999999999999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24.895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24.968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25.088999999999999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25.015999999999998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24.968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24.847000000000001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24.652999999999999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24.46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24.315000000000001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24.219000000000001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24.074000000000002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23.93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23.760999999999999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23.545000000000002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23.352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23.16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22.968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22.8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22.632999999999999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22.513000000000002</v>
      </c>
      <c r="E9745" s="39">
        <f>+IF(D9745="","",AVERAGE(D9698:D9745))</f>
        <v>23.055145833333327</v>
      </c>
      <c r="F9745" s="39">
        <f>+IF(D9745="","",MIN(D9698:D9745))</f>
        <v>21.39</v>
      </c>
      <c r="G9745" s="39">
        <f>+IF(D9745="","",MAX(D9698:D9745))</f>
        <v>25.088999999999999</v>
      </c>
      <c r="H9745" s="39">
        <f>STDEV(D9698:D9745)</f>
        <v>1.2140999291057595</v>
      </c>
      <c r="I9745" s="39">
        <f>+IF(F9745="","",(G9745-F9745))</f>
        <v>3.6989999999999981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22.393000000000001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22.274000000000001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22.178000000000001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22.058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21.963000000000001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21.867000000000001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21.795000000000002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21.7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21.603999999999999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21.509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21.413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21.294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21.222999999999999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21.222999999999999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21.245999999999999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21.294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21.318000000000001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21.39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21.460999999999999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21.7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21.986999999999998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22.25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22.489000000000001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23.015999999999998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23.448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23.856999999999999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24.219000000000001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24.484000000000002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24.629000000000001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24.702000000000002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24.725999999999999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24.652999999999999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24.507999999999999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24.363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24.146000000000001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23.954000000000001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23.809000000000001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23.713000000000001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23.593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23.4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23.231999999999999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23.015999999999998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22.824000000000002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22.632999999999999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22.440999999999999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22.274000000000001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22.154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22.010999999999999</v>
      </c>
      <c r="E9793" s="39">
        <f>+IF(D9793="","",AVERAGE(D9746:D9793))</f>
        <v>22.696541666666661</v>
      </c>
      <c r="F9793" s="39">
        <f>+IF(D9793="","",MIN(D9746:D9793))</f>
        <v>21.222999999999999</v>
      </c>
      <c r="G9793" s="39">
        <f>+IF(D9793="","",MAX(D9746:D9793))</f>
        <v>24.725999999999999</v>
      </c>
      <c r="H9793" s="39">
        <f>STDEV(D9746:D9793)</f>
        <v>1.1618106550668876</v>
      </c>
      <c r="I9793" s="39">
        <f>+IF(F9793="","",(G9793-F9793))</f>
        <v>3.5030000000000001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21.914999999999999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21.795000000000002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21.675999999999998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21.581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21.460999999999999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21.341999999999999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21.199000000000002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21.103000000000002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20.984000000000002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20.864999999999998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20.745999999999999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20.65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20.555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20.530999999999999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20.484000000000002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20.484000000000002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20.530999999999999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20.555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20.65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20.722000000000001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20.841000000000001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20.936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21.245999999999999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21.460999999999999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21.843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22.321000000000002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22.753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23.088000000000001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23.376000000000001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23.497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23.617000000000001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23.568999999999999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23.423999999999999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23.207999999999998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22.943999999999999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22.704999999999998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22.536999999999999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22.417000000000002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22.274000000000001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22.106000000000002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21.939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21.748000000000001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21.581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21.437000000000001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21.27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21.103000000000002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20.936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20.792999999999999</v>
      </c>
      <c r="E9841" s="39">
        <f>+IF(D9841="","",AVERAGE(D9794:D9841))</f>
        <v>21.683312499999996</v>
      </c>
      <c r="F9841" s="39">
        <f>+IF(D9841="","",MIN(D9794:D9841))</f>
        <v>20.484000000000002</v>
      </c>
      <c r="G9841" s="39">
        <f>+IF(D9841="","",MAX(D9794:D9841))</f>
        <v>23.617000000000001</v>
      </c>
      <c r="H9841" s="39">
        <f>STDEV(D9794:D9841)</f>
        <v>0.9706211250282285</v>
      </c>
      <c r="I9841" s="39">
        <f>+IF(F9841="","",(G9841-F9841))</f>
        <v>3.1329999999999991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20.673999999999999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20.555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20.46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20.364999999999998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20.268999999999998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20.222000000000001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20.149999999999999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20.126000000000001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20.055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20.030999999999999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20.030999999999999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20.030999999999999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19.984000000000002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19.984000000000002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19.984000000000002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19.984000000000002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20.030999999999999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20.149999999999999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20.292999999999999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20.484000000000002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20.698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20.817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21.103000000000002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21.39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21.603999999999999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21.890999999999998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22.202000000000002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22.465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22.632999999999999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22.704999999999998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22.776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22.753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22.632999999999999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22.440999999999999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22.202000000000002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21.986999999999998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21.795000000000002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21.675999999999998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21.556999999999999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21.413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21.245999999999999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21.079000000000001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20.913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20.77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20.626999999999999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20.484000000000002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20.364999999999998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20.245999999999999</v>
      </c>
      <c r="E9889" s="39">
        <f>+IF(D9889="","",AVERAGE(D9842:D9889))</f>
        <v>21.006958333333333</v>
      </c>
      <c r="F9889" s="39">
        <f>+IF(D9889="","",MIN(D9842:D9889))</f>
        <v>19.984000000000002</v>
      </c>
      <c r="G9889" s="39">
        <f>+IF(D9889="","",MAX(D9842:D9889))</f>
        <v>22.776</v>
      </c>
      <c r="H9889" s="39">
        <f>STDEV(D9842:D9889)</f>
        <v>0.93357767476664466</v>
      </c>
      <c r="I9889" s="39">
        <f>+IF(F9889="","",(G9889-F9889))</f>
        <v>2.791999999999998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20.103000000000002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20.030999999999999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19.911999999999999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19.817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19.698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19.579000000000001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19.484000000000002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19.413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19.318000000000001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19.27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19.175000000000001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19.103000000000002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19.032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18.984999999999999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18.960999999999999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19.032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19.151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19.27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19.388999999999999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19.603000000000002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19.864999999999998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20.173999999999999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20.673999999999999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21.222999999999999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21.7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22.058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22.465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22.657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22.824000000000002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22.92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22.943999999999999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22.896000000000001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22.753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22.536999999999999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22.274000000000001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22.058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21.867000000000001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21.724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21.603999999999999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21.484999999999999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21.318000000000001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21.151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21.007999999999999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20.888999999999999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20.77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20.673999999999999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20.555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20.46</v>
      </c>
      <c r="E9937" s="39">
        <f>+IF(D9937="","",AVERAGE(D9890:D9937))</f>
        <v>20.705270833333334</v>
      </c>
      <c r="F9937" s="39">
        <f>+IF(D9937="","",MIN(D9890:D9937))</f>
        <v>18.960999999999999</v>
      </c>
      <c r="G9937" s="39">
        <f>+IF(D9937="","",MAX(D9890:D9937))</f>
        <v>22.943999999999999</v>
      </c>
      <c r="H9937" s="39">
        <f>STDEV(D9890:D9937)</f>
        <v>1.3226032476221159</v>
      </c>
      <c r="I9937" s="39">
        <f>+IF(F9937="","",(G9937-F9937))</f>
        <v>3.9830000000000005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20.341000000000001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20.245999999999999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20.126000000000001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20.007000000000001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19.888000000000002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19.77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19.651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19.579000000000001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19.413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19.27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19.151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19.056000000000001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18.984999999999999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18.937000000000001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18.984999999999999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19.126999999999999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19.413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19.579000000000001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19.817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20.079000000000001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20.388000000000002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20.77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21.318000000000001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21.939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22.561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23.088000000000001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23.664999999999999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24.05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24.363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24.532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24.629000000000001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24.605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24.484000000000002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24.266999999999999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24.001999999999999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23.713000000000001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23.497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23.327999999999999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23.16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23.04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22.847999999999999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22.657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22.489000000000001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22.297999999999998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22.106000000000002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21.963000000000001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21.795000000000002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21.628</v>
      </c>
      <c r="E9985" s="39">
        <f>+IF(D9985="","",AVERAGE(D9938:D9985))</f>
        <v>21.554229166666662</v>
      </c>
      <c r="F9985" s="39">
        <f>+IF(D9985="","",MIN(D9938:D9985))</f>
        <v>18.937000000000001</v>
      </c>
      <c r="G9985" s="39">
        <f>+IF(D9985="","",MAX(D9938:D9985))</f>
        <v>24.629000000000001</v>
      </c>
      <c r="H9985" s="39">
        <f>STDEV(D9938:D9985)</f>
        <v>1.9430393195787568</v>
      </c>
      <c r="I9985" s="39">
        <f>+IF(F9985="","",(G9985-F9985))</f>
        <v>5.6920000000000002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21.460999999999999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21.318000000000001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21.175000000000001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21.056000000000001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20.936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20.817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20.698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20.555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20.46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20.341000000000001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20.222000000000001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20.126000000000001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20.030999999999999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19.984000000000002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20.055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20.268999999999998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20.388000000000002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20.626999999999999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20.936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21.318000000000001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21.675999999999998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21.939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22.225999999999999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22.896000000000001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23.303999999999998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23.713000000000001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24.074000000000002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24.629000000000001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25.21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25.768000000000001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26.036000000000001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26.134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26.109000000000002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25.986999999999998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25.72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25.404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25.113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24.895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24.677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24.46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24.266999999999999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24.05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23.832999999999998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23.617000000000001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23.448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23.28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23.064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22.872</v>
      </c>
      <c r="E10033" s="39">
        <f>+IF(D10033="","",AVERAGE(D9986:D10033))</f>
        <v>22.732791666666671</v>
      </c>
      <c r="F10033" s="39">
        <f>+IF(D10033="","",MIN(D9986:D10033))</f>
        <v>19.984000000000002</v>
      </c>
      <c r="G10033" s="39">
        <f>+IF(D10033="","",MAX(D9986:D10033))</f>
        <v>26.134</v>
      </c>
      <c r="H10033" s="39">
        <f>STDEV(D9986:D10033)</f>
        <v>2.0659166731392169</v>
      </c>
      <c r="I10033" s="39">
        <f>+IF(F10033="","",(G10033-F10033))</f>
        <v>6.1499999999999986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22.728999999999999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22.536999999999999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22.321000000000002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22.13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21.963000000000001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21.7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21.556999999999999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21.366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21.222999999999999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20.96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20.745999999999999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20.555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20.436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20.317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20.245999999999999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20.317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20.603000000000002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20.745999999999999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21.007999999999999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21.318000000000001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21.628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21.963000000000001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22.440999999999999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22.992000000000001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23.664999999999999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24.388000000000002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25.21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25.986999999999998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26.597999999999999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26.989000000000001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27.21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27.283999999999999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27.21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26.965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26.573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26.134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25.72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25.331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24.968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24.629000000000001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24.242999999999999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23.954000000000001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23.689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23.4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23.16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22.943999999999999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22.753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22.561</v>
      </c>
      <c r="E10081" s="39">
        <f>+IF(D10081="","",AVERAGE(D10034:D10081))</f>
        <v>23.236812499999996</v>
      </c>
      <c r="F10081" s="39">
        <f>+IF(D10081="","",MIN(D10034:D10081))</f>
        <v>20.245999999999999</v>
      </c>
      <c r="G10081" s="39">
        <f>+IF(D10081="","",MAX(D10034:D10081))</f>
        <v>27.283999999999999</v>
      </c>
      <c r="H10081" s="39">
        <f>STDEV(D10034:D10081)</f>
        <v>2.2314610008105227</v>
      </c>
      <c r="I10081" s="39">
        <f>+IF(F10081="","",(G10081-F10081))</f>
        <v>7.0380000000000003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22.369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22.178000000000001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22.033999999999999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21.843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21.652000000000001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21.509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21.39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21.199000000000002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21.032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20.888999999999999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20.722000000000001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20.555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20.411999999999999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20.341000000000001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20.317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20.411999999999999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20.722000000000001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20.841000000000001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21.126999999999999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21.413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21.748000000000001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22.106000000000002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22.440999999999999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23.088000000000001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23.785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24.484000000000002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25.234000000000002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25.914000000000001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26.524000000000001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26.94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27.135999999999999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27.21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27.186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26.916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26.573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26.109000000000002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25.695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25.257999999999999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24.895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24.532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24.219000000000001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23.93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23.664999999999999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23.423999999999999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23.16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22.943999999999999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22.753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22.561</v>
      </c>
      <c r="E10129" s="39">
        <f>+IF(D10129="","",AVERAGE(D10082:D10129))</f>
        <v>23.195562499999998</v>
      </c>
      <c r="F10129" s="39">
        <f>+IF(D10129="","",MIN(D10082:D10129))</f>
        <v>20.317</v>
      </c>
      <c r="G10129" s="39">
        <f>+IF(D10129="","",MAX(D10082:D10129))</f>
        <v>27.21</v>
      </c>
      <c r="H10129" s="39">
        <f>STDEV(D10082:D10129)</f>
        <v>2.2266718023003693</v>
      </c>
      <c r="I10129" s="39">
        <f>+IF(F10129="","",(G10129-F10129))</f>
        <v>6.8930000000000007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22.417000000000002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22.25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22.058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21.890999999999998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21.748000000000001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21.556999999999999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21.437000000000001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21.245999999999999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21.079000000000001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20.888999999999999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20.745999999999999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20.626999999999999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20.530999999999999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20.484000000000002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20.484000000000002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20.603000000000002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20.864999999999998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21.032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21.318000000000001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21.581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21.890999999999998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22.274000000000001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22.753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23.303999999999998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24.001999999999999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24.702000000000002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25.452999999999999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26.158000000000001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26.597999999999999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26.890999999999998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26.965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26.965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26.867000000000001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26.622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26.231000000000002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25.768000000000001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25.306999999999999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24.968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24.677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24.411999999999999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24.146000000000001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23.93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23.664999999999999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23.448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23.231999999999999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23.04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22.847999999999999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22.657</v>
      </c>
      <c r="E10177" s="39">
        <f>+IF(D10177="","",AVERAGE(D10130:D10177))</f>
        <v>23.221187499999996</v>
      </c>
      <c r="F10177" s="39">
        <f>+IF(D10177="","",MIN(D10130:D10177))</f>
        <v>20.484000000000002</v>
      </c>
      <c r="G10177" s="39">
        <f>+IF(D10177="","",MAX(D10130:D10177))</f>
        <v>26.965</v>
      </c>
      <c r="H10177" s="39">
        <f>STDEV(D10130:D10177)</f>
        <v>2.1187936718024747</v>
      </c>
      <c r="I10177" s="39">
        <f>+IF(F10177="","",(G10177-F10177))</f>
        <v>6.4809999999999981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22.489000000000001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22.297999999999998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22.106000000000002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21.890999999999998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21.748000000000001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21.509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21.341999999999999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21.126999999999999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20.913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20.698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20.507000000000001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20.292999999999999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20.126000000000001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20.055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19.984000000000002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19.984000000000002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20.268999999999998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20.364999999999998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20.65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20.888999999999999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21.151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21.484999999999999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21.963000000000001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22.489000000000001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23.135999999999999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23.881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24.652999999999999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25.355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25.939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26.256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26.402000000000001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26.425999999999998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26.329000000000001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26.012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25.501000000000001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24.992000000000001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24.581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24.170999999999999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23.736999999999998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23.376000000000001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23.088000000000001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22.776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22.489000000000001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22.25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22.033999999999999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21.867000000000001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21.7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21.556999999999999</v>
      </c>
      <c r="E10225" s="39">
        <f>+IF(D10225="","",AVERAGE(D10178:D10225))</f>
        <v>22.6008125</v>
      </c>
      <c r="F10225" s="39">
        <f>+IF(D10225="","",MIN(D10178:D10225))</f>
        <v>19.984000000000002</v>
      </c>
      <c r="G10225" s="39">
        <f>+IF(D10225="","",MAX(D10178:D10225))</f>
        <v>26.425999999999998</v>
      </c>
      <c r="H10225" s="39">
        <f>STDEV(D10178:D10225)</f>
        <v>2.0019286196411445</v>
      </c>
      <c r="I10225" s="39">
        <f>+IF(F10225="","",(G10225-F10225))</f>
        <v>6.4419999999999966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21.39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21.294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21.151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21.007999999999999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20.888999999999999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20.745999999999999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20.698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20.603000000000002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20.507000000000001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20.436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20.364999999999998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20.292999999999999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20.222000000000001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20.173999999999999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20.198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20.198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20.245999999999999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20.317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20.46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20.77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21.103000000000002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21.39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21.581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22.058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22.753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23.303999999999998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24.026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24.605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25.137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25.501000000000001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25.670999999999999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25.72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25.623000000000001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25.428000000000001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25.113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24.652999999999999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24.266999999999999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23.881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23.593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23.303999999999998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23.04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22.776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22.513000000000002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22.321000000000002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22.106000000000002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21.914999999999999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21.7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21.581</v>
      </c>
      <c r="E10273" s="39">
        <f>+IF(D10273="","",AVERAGE(D10226:D10273))</f>
        <v>22.263083333333327</v>
      </c>
      <c r="F10273" s="39">
        <f>+IF(D10273="","",MIN(D10226:D10273))</f>
        <v>20.173999999999999</v>
      </c>
      <c r="G10273" s="39">
        <f>+IF(D10273="","",MAX(D10226:D10273))</f>
        <v>25.72</v>
      </c>
      <c r="H10273" s="39">
        <f>STDEV(D10226:D10273)</f>
        <v>1.8423776940073626</v>
      </c>
      <c r="I10273" s="39">
        <f>+IF(F10273="","",(G10273-F10273))</f>
        <v>5.5459999999999994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21.413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21.245999999999999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21.126999999999999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20.96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20.792999999999999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20.626999999999999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20.436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20.268999999999998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20.055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19.911999999999999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19.722000000000001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19.555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19.413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19.318000000000001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19.318000000000001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19.364999999999998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19.651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19.792999999999999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20.103000000000002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20.317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20.579000000000001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20.936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21.366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21.963000000000001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22.681000000000001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23.327999999999999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23.978000000000002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24.532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24.968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25.186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25.257999999999999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25.283000000000001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25.088999999999999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24.797999999999998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24.338999999999999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23.856999999999999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23.423999999999999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23.111999999999998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22.847999999999999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22.561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22.297999999999998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22.082000000000001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21.867000000000001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21.675999999999998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21.509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21.318000000000001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21.151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20.984000000000002</v>
      </c>
      <c r="E10321" s="39">
        <f>+IF(D10321="","",AVERAGE(D10274:D10321))</f>
        <v>21.799249999999997</v>
      </c>
      <c r="F10321" s="39">
        <f>+IF(D10321="","",MIN(D10274:D10321))</f>
        <v>19.318000000000001</v>
      </c>
      <c r="G10321" s="39">
        <f>+IF(D10321="","",MAX(D10274:D10321))</f>
        <v>25.283000000000001</v>
      </c>
      <c r="H10321" s="39">
        <f>STDEV(D10274:D10321)</f>
        <v>1.8650319317327995</v>
      </c>
      <c r="I10321" s="39">
        <f>+IF(F10321="","",(G10321-F10321))</f>
        <v>5.9649999999999999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20.841000000000001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20.698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20.530999999999999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20.388000000000002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20.245999999999999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20.079000000000001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19.936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19.745999999999999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19.626999999999999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19.626999999999999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19.532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19.484000000000002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19.436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19.436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19.436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19.507999999999999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19.745999999999999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19.96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20.268999999999998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20.484000000000002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20.722000000000001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21.032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21.484999999999999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21.986999999999998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22.681000000000001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23.327999999999999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24.026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24.652999999999999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25.113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25.38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25.524999999999999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25.524999999999999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25.257999999999999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24.968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24.629000000000001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24.219000000000001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23.832999999999998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23.448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23.135999999999999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22.872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22.609000000000002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22.393000000000001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22.202000000000002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22.058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21.890999999999998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21.724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21.556999999999999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21.460999999999999</v>
      </c>
      <c r="E10369" s="39">
        <f>+IF(D10369="","",AVERAGE(D10322:D10369))</f>
        <v>21.848437499999992</v>
      </c>
      <c r="F10369" s="39">
        <f>+IF(D10369="","",MIN(D10322:D10369))</f>
        <v>19.436</v>
      </c>
      <c r="G10369" s="39">
        <f>+IF(D10369="","",MAX(D10322:D10369))</f>
        <v>25.524999999999999</v>
      </c>
      <c r="H10369" s="39">
        <f>STDEV(D10322:D10369)</f>
        <v>2.0055025571284961</v>
      </c>
      <c r="I10369" s="39">
        <f>+IF(F10369="","",(G10369-F10369))</f>
        <v>6.0889999999999986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21.318000000000001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21.175000000000001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21.079000000000001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20.936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20.745999999999999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20.65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20.507000000000001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20.364999999999998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20.245999999999999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20.103000000000002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19.936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19.817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19.722000000000001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19.673999999999999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19.673999999999999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19.745999999999999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19.984000000000002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20.173999999999999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20.46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20.65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20.864999999999998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21.245999999999999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21.748000000000001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22.274000000000001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22.92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23.640999999999998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24.315000000000001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24.943999999999999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25.306999999999999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25.597999999999999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25.744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25.768000000000001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25.623000000000001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25.38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25.04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24.581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24.146000000000001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23.785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23.448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23.16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22.92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22.681000000000001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22.465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22.297999999999998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22.13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21.986999999999998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21.818999999999999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21.652000000000001</v>
      </c>
      <c r="E10417" s="39">
        <f>+IF(D10417="","",AVERAGE(D10370:D10417))</f>
        <v>22.175979166666664</v>
      </c>
      <c r="F10417" s="39">
        <f>+IF(D10417="","",MIN(D10370:D10417))</f>
        <v>19.673999999999999</v>
      </c>
      <c r="G10417" s="39">
        <f>+IF(D10417="","",MAX(D10370:D10417))</f>
        <v>25.768000000000001</v>
      </c>
      <c r="H10417" s="39">
        <f>STDEV(D10370:D10417)</f>
        <v>1.9756626089081075</v>
      </c>
      <c r="I10417" s="39">
        <f>+IF(F10417="","",(G10417-F10417))</f>
        <v>6.0940000000000012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21.556999999999999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21.366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21.27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21.079000000000001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20.913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20.841000000000001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20.673999999999999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20.555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20.411999999999999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20.317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20.173999999999999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19.984000000000002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19.911999999999999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19.841000000000001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19.841000000000001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19.888000000000002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20.126000000000001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20.173999999999999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20.46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20.722000000000001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20.96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21.245999999999999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21.460999999999999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22.082000000000001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22.728999999999999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23.303999999999998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23.640999999999998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24.097999999999999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24.677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25.015999999999998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24.919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24.556999999999999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24.411999999999999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24.266999999999999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24.026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23.593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23.207999999999998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22.824000000000002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22.465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22.178000000000001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21.890999999999998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21.652000000000001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21.437000000000001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21.245999999999999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21.032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20.864999999999998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20.722000000000001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20.484000000000002</v>
      </c>
      <c r="E10465" s="39">
        <f>+IF(D10465="","",AVERAGE(D10418:D10465))</f>
        <v>21.772874999999996</v>
      </c>
      <c r="F10465" s="39">
        <f>+IF(D10465="","",MIN(D10418:D10465))</f>
        <v>19.841000000000001</v>
      </c>
      <c r="G10465" s="39">
        <f>+IF(D10465="","",MAX(D10418:D10465))</f>
        <v>25.015999999999998</v>
      </c>
      <c r="H10465" s="39">
        <f>STDEV(D10418:D10465)</f>
        <v>1.5803103334471991</v>
      </c>
      <c r="I10465" s="39">
        <f>+IF(F10465="","",(G10465-F10465))</f>
        <v>5.1749999999999972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20.411999999999999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20.268999999999998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20.079000000000001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20.055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19.911999999999999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19.745999999999999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19.626999999999999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19.532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19.484000000000002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19.436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19.388999999999999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19.364999999999998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19.341000000000001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19.318000000000001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19.318000000000001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19.318000000000001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19.341000000000001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19.388999999999999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19.532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19.673999999999999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19.841000000000001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19.96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19.96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20.030999999999999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20.341000000000001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20.673999999999999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20.913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21.032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21.079000000000001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21.366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21.437000000000001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21.652000000000001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21.914999999999999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21.890999999999998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21.581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21.366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21.032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20.817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20.603000000000002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20.436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20.198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19.96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19.745999999999999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19.532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19.318000000000001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19.079999999999998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18.866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18.675000000000001</v>
      </c>
      <c r="E10513" s="39">
        <f>+IF(D10513="","",AVERAGE(D10466:D10513))</f>
        <v>20.121645833333332</v>
      </c>
      <c r="F10513" s="39">
        <f>+IF(D10513="","",MIN(D10466:D10513))</f>
        <v>18.675000000000001</v>
      </c>
      <c r="G10513" s="39">
        <f>+IF(D10513="","",MAX(D10466:D10513))</f>
        <v>21.914999999999999</v>
      </c>
      <c r="H10513" s="39">
        <f>STDEV(D10466:D10513)</f>
        <v>0.84034059684491835</v>
      </c>
      <c r="I10513" s="39">
        <f>+IF(F10513="","",(G10513-F10513))</f>
        <v>3.2399999999999984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18.437999999999999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18.224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17.986000000000001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17.867000000000001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17.677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17.510000000000002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17.414999999999999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17.271999999999998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17.082000000000001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16.82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16.725000000000001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16.558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16.344000000000001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16.271999999999998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16.271999999999998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16.344000000000001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16.677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16.867999999999999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17.225000000000001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17.582000000000001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17.818999999999999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18.247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18.675000000000001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19.294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19.817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20.530999999999999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21.366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22.202000000000002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22.992000000000001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23.593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23.954000000000001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24.05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24.05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23.832999999999998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23.521000000000001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23.088000000000001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22.681000000000001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22.321000000000002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22.082000000000001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21.771999999999998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21.460999999999999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21.199000000000002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20.841000000000001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20.555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20.222000000000001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19.936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19.626999999999999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19.341000000000001</v>
      </c>
      <c r="E10561" s="39">
        <f>+IF(D10561="","",AVERAGE(D10514:D10561))</f>
        <v>19.629749999999994</v>
      </c>
      <c r="F10561" s="39">
        <f>+IF(D10561="","",MIN(D10514:D10561))</f>
        <v>16.271999999999998</v>
      </c>
      <c r="G10561" s="39">
        <f>+IF(D10561="","",MAX(D10514:D10561))</f>
        <v>24.05</v>
      </c>
      <c r="H10561" s="39">
        <f>STDEV(D10514:D10561)</f>
        <v>2.5796750042708649</v>
      </c>
      <c r="I10561" s="39">
        <f>+IF(F10561="","",(G10561-F10561))</f>
        <v>7.7780000000000022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19.056000000000001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18.818000000000001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18.579999999999998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18.366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18.2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18.010000000000002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17.890999999999998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17.605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17.463000000000001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17.414999999999999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17.271999999999998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17.058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17.058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16.939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16.914999999999999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16.986999999999998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17.271999999999998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17.510000000000002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17.748000000000001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17.962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18.343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18.866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19.413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19.984000000000002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20.341000000000001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20.913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21.533000000000001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22.13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22.92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23.617000000000001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24.074000000000002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24.291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24.315000000000001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24.05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23.713000000000001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23.28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22.943999999999999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22.609000000000002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22.393000000000001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22.082000000000001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21.748000000000001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21.39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21.103000000000002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20.77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20.436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20.173999999999999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19.841000000000001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19.555</v>
      </c>
      <c r="E10609" s="39">
        <f>+IF(D10609="","",AVERAGE(D10562:D10609))</f>
        <v>20.019854166666665</v>
      </c>
      <c r="F10609" s="39">
        <f>+IF(D10609="","",MIN(D10562:D10609))</f>
        <v>16.914999999999999</v>
      </c>
      <c r="G10609" s="39">
        <f>+IF(D10609="","",MAX(D10562:D10609))</f>
        <v>24.315000000000001</v>
      </c>
      <c r="H10609" s="39">
        <f>STDEV(D10562:D10609)</f>
        <v>2.4154561878248986</v>
      </c>
      <c r="I10609" s="39">
        <f>+IF(F10609="","",(G10609-F10609))</f>
        <v>7.4000000000000021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19.27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19.032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18.866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18.675000000000001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18.460999999999999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18.224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18.129000000000001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18.033000000000001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17.962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17.701000000000001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17.558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17.414999999999999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17.344000000000001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17.344000000000001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17.390999999999998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17.439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17.701000000000001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17.890999999999998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18.175999999999998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18.460999999999999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18.652000000000001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18.937000000000001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19.484000000000002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20.055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20.65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21.39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22.178000000000001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22.92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23.568999999999999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23.978000000000002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24.195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24.291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24.219000000000001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24.05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23.713000000000001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23.327999999999999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22.872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22.417000000000002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22.033999999999999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21.675999999999998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21.294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20.984000000000002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20.673999999999999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20.411999999999999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20.173999999999999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20.030999999999999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19.864999999999998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19.722000000000001</v>
      </c>
      <c r="E10657" s="39">
        <f>+IF(D10657="","",AVERAGE(D10610:D10657))</f>
        <v>20.184104166666664</v>
      </c>
      <c r="F10657" s="39">
        <f>+IF(D10657="","",MIN(D10610:D10657))</f>
        <v>17.344000000000001</v>
      </c>
      <c r="G10657" s="39">
        <f>+IF(D10657="","",MAX(D10610:D10657))</f>
        <v>24.291</v>
      </c>
      <c r="H10657" s="39">
        <f>STDEV(D10610:D10657)</f>
        <v>2.2955681467945985</v>
      </c>
      <c r="I10657" s="39">
        <f>+IF(F10657="","",(G10657-F10657))</f>
        <v>6.9469999999999992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19.651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19.532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19.436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19.318000000000001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19.199000000000002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19.103000000000002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19.032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18.866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18.747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18.652000000000001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18.556999999999999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18.295000000000002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18.175999999999998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18.152000000000001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18.175999999999998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18.2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18.484999999999999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18.699000000000002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19.056000000000001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19.413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19.722000000000001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20.103000000000002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20.603000000000002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21.199000000000002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21.748000000000001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22.417000000000002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23.256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24.338999999999999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25.113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25.89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26.329000000000001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26.622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26.670999999999999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26.573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26.303999999999998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25.89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25.38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25.015999999999998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24.652999999999999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24.291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23.881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23.497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23.111999999999998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22.704999999999998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22.369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21.986999999999998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21.556999999999999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21.199000000000002</v>
      </c>
      <c r="E10705" s="39">
        <f>+IF(D10705="","",AVERAGE(D10658:D10705))</f>
        <v>21.64939583333333</v>
      </c>
      <c r="F10705" s="39">
        <f>+IF(D10705="","",MIN(D10658:D10705))</f>
        <v>18.152000000000001</v>
      </c>
      <c r="G10705" s="39">
        <f>+IF(D10705="","",MAX(D10658:D10705))</f>
        <v>26.670999999999999</v>
      </c>
      <c r="H10705" s="39">
        <f>STDEV(D10658:D10705)</f>
        <v>2.9176520342861276</v>
      </c>
      <c r="I10705" s="39">
        <f>+IF(F10705="","",(G10705-F10705))</f>
        <v>8.5189999999999984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20.841000000000001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20.484000000000002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20.173999999999999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19.864999999999998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19.532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19.222000000000001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18.984999999999999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18.722999999999999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18.484999999999999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18.2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17.986000000000001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17.463000000000001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17.463000000000001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17.32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17.295999999999999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17.32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17.533999999999999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17.748000000000001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18.081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18.460999999999999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18.675000000000001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19.007999999999999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19.388999999999999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19.936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20.530999999999999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21.103000000000002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22.033999999999999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22.896000000000001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23.809000000000001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24.507999999999999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24.919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25.137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25.015999999999998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24.895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24.581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24.097999999999999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23.640999999999998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23.28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22.847999999999999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22.513000000000002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22.058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21.628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21.341999999999999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20.984000000000002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20.46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20.222000000000001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19.936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19.626999999999999</v>
      </c>
      <c r="E10753" s="39">
        <f>+IF(D10753="","",AVERAGE(D10706:D10753))</f>
        <v>20.630354166666663</v>
      </c>
      <c r="F10753" s="39">
        <f>+IF(D10753="","",MIN(D10706:D10753))</f>
        <v>17.295999999999999</v>
      </c>
      <c r="G10753" s="39">
        <f>+IF(D10753="","",MAX(D10706:D10753))</f>
        <v>25.137</v>
      </c>
      <c r="H10753" s="39">
        <f>STDEV(D10706:D10753)</f>
        <v>2.4612036104968742</v>
      </c>
      <c r="I10753" s="39">
        <f>+IF(F10753="","",(G10753-F10753))</f>
        <v>7.8410000000000011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19.294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18.794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18.556999999999999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18.129000000000001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17.771999999999998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17.463000000000001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17.225000000000001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17.082000000000001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16.844000000000001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16.677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16.463000000000001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16.391999999999999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16.367999999999999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16.414999999999999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16.391999999999999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16.414999999999999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16.558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16.725000000000001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16.986999999999998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17.295999999999999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17.605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17.986000000000001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18.414000000000001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18.913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19.364999999999998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19.673999999999999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20.507000000000001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21.199000000000002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21.939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22.561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22.943999999999999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23.111999999999998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23.256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23.111999999999998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22.847999999999999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22.440999999999999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22.082000000000001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21.748000000000001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21.509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21.245999999999999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20.936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20.65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20.364999999999998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20.055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19.698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19.484000000000002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19.199000000000002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18.888999999999999</v>
      </c>
      <c r="E10801" s="39">
        <f>+IF(D10801="","",AVERAGE(D10754:D10801))</f>
        <v>19.283020833333332</v>
      </c>
      <c r="F10801" s="39">
        <f>+IF(D10801="","",MIN(D10754:D10801))</f>
        <v>16.367999999999999</v>
      </c>
      <c r="G10801" s="39">
        <f>+IF(D10801="","",MAX(D10754:D10801))</f>
        <v>23.256</v>
      </c>
      <c r="H10801" s="39">
        <f>STDEV(D10754:D10801)</f>
        <v>2.2667382742195965</v>
      </c>
      <c r="I10801" s="39">
        <f>+IF(F10801="","",(G10801-F10801))</f>
        <v>6.8880000000000017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18.579999999999998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18.366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18.129000000000001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17.867000000000001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17.629000000000001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17.463000000000001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17.271999999999998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17.106000000000002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16.914999999999999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16.725000000000001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16.533999999999999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16.225000000000001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16.152999999999999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16.033999999999999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16.033999999999999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16.201000000000001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16.510999999999999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16.725000000000001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16.986999999999998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17.271999999999998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17.486000000000001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17.843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18.295000000000002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18.818000000000001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19.388999999999999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20.126000000000001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20.936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21.652000000000001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22.297999999999998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22.681000000000001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22.943999999999999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23.015999999999998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22.943999999999999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22.728999999999999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22.417000000000002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21.986999999999998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21.556999999999999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21.175000000000001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20.817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20.436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20.079000000000001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19.698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19.413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19.126999999999999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18.794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18.533000000000001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18.295000000000002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18.056999999999999</v>
      </c>
      <c r="E10849" s="39">
        <f>+IF(D10849="","",AVERAGE(D10802:D10849))</f>
        <v>19.005624999999998</v>
      </c>
      <c r="F10849" s="39">
        <f>+IF(D10849="","",MIN(D10802:D10849))</f>
        <v>16.033999999999999</v>
      </c>
      <c r="G10849" s="39">
        <f>+IF(D10849="","",MAX(D10802:D10849))</f>
        <v>23.015999999999998</v>
      </c>
      <c r="H10849" s="39">
        <f>STDEV(D10802:D10849)</f>
        <v>2.2185361919758164</v>
      </c>
      <c r="I10849" s="39">
        <f>+IF(F10849="","",(G10849-F10849))</f>
        <v>6.9819999999999993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17.890999999999998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17.795999999999999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17.652999999999999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17.533999999999999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17.486000000000001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17.414999999999999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17.367999999999999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17.32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17.177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17.13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16.963000000000001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16.867999999999999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16.844000000000001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16.748999999999999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16.677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16.773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17.058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17.225000000000001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17.463000000000001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17.748000000000001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17.986000000000001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18.343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18.888999999999999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19.388999999999999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19.96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20.698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21.581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22.417000000000002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23.111999999999998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23.617000000000001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23.93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24.05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24.05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23.881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23.640999999999998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23.28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22.943999999999999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22.609000000000002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22.274000000000001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21.939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21.581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21.199000000000002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20.888999999999999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20.555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20.364999999999998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20.079000000000001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19.817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19.555</v>
      </c>
      <c r="E10897" s="39">
        <f>+IF(D10897="","",AVERAGE(D10850:D10897))</f>
        <v>19.745166666666659</v>
      </c>
      <c r="F10897" s="39">
        <f>+IF(D10897="","",MIN(D10850:D10897))</f>
        <v>16.677</v>
      </c>
      <c r="G10897" s="39">
        <f>+IF(D10897="","",MAX(D10850:D10897))</f>
        <v>24.05</v>
      </c>
      <c r="H10897" s="39">
        <f>STDEV(D10850:D10897)</f>
        <v>2.5562767250506688</v>
      </c>
      <c r="I10897" s="39">
        <f>+IF(F10897="","",(G10897-F10897))</f>
        <v>7.3730000000000011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19.318000000000001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19.126999999999999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18.984999999999999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18.794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18.628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18.437999999999999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18.271000000000001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18.152000000000001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17.986000000000001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17.843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17.701000000000001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17.558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17.439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17.295999999999999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17.32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17.439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17.795999999999999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18.033000000000001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18.366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18.699000000000002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18.960999999999999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19.318000000000001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19.841000000000001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20.436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21.007999999999999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21.724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22.632999999999999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23.640999999999998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24.436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24.992000000000001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25.331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25.574000000000002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25.72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25.597999999999999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25.38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25.088999999999999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24.702000000000002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24.315000000000001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24.001999999999999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23.664999999999999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23.231999999999999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22.847999999999999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22.536999999999999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22.274000000000001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22.010999999999999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21.7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21.413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21.222999999999999</v>
      </c>
      <c r="E10945" s="39">
        <f>+IF(D10945="","",AVERAGE(D10898:D10945))</f>
        <v>20.974854166666663</v>
      </c>
      <c r="F10945" s="39">
        <f>+IF(D10945="","",MIN(D10898:D10945))</f>
        <v>17.295999999999999</v>
      </c>
      <c r="G10945" s="39">
        <f>+IF(D10945="","",MAX(D10898:D10945))</f>
        <v>25.72</v>
      </c>
      <c r="H10945" s="39">
        <f>STDEV(D10898:D10945)</f>
        <v>2.8775398401189585</v>
      </c>
      <c r="I10945" s="39">
        <f>+IF(F10945="","",(G10945-F10945))</f>
        <v>8.4239999999999995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20.984000000000002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20.792999999999999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20.603000000000002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20.436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20.245999999999999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20.126000000000001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19.984000000000002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19.841000000000001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19.698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19.555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19.436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19.294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19.199000000000002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19.126999999999999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19.056000000000001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19.175000000000001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19.507999999999999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19.722000000000001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20.007000000000001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20.341000000000001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20.673999999999999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21.032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21.341999999999999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21.484999999999999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21.603999999999999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21.843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22.274000000000001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22.536999999999999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22.585000000000001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22.609000000000002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22.657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22.657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22.657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22.657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22.704999999999998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22.632999999999999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22.465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22.25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22.058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21.867000000000001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21.675999999999998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21.484999999999999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21.341999999999999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21.222999999999999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21.126999999999999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20.984000000000002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20.841000000000001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20.745999999999999</v>
      </c>
      <c r="E10993" s="39">
        <f>+IF(D10993="","",AVERAGE(D10946:D10993))</f>
        <v>21.023875000000007</v>
      </c>
      <c r="F10993" s="39">
        <f>+IF(D10993="","",MIN(D10946:D10993))</f>
        <v>19.056000000000001</v>
      </c>
      <c r="G10993" s="39">
        <f>+IF(D10993="","",MAX(D10946:D10993))</f>
        <v>22.704999999999998</v>
      </c>
      <c r="H10993" s="39">
        <f>STDEV(D10946:D10993)</f>
        <v>1.1868335957675582</v>
      </c>
      <c r="I10993" s="39">
        <f>+IF(F10993="","",(G10993-F10993))</f>
        <v>3.6489999999999974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20.579000000000001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20.436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20.268999999999998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20.173999999999999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20.030999999999999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19.888000000000002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19.745999999999999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19.651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19.484000000000002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19.364999999999998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19.245999999999999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19.056000000000001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18.960999999999999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18.841999999999999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18.771000000000001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18.794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19.079999999999998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19.27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19.532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19.817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20.079000000000001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20.436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20.864999999999998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21.413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22.010999999999999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22.824000000000002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23.713000000000001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24.581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25.306999999999999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25.792999999999999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26.134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26.256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26.28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26.109000000000002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25.89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25.623000000000001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25.331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25.065000000000001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24.725999999999999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24.363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24.001999999999999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23.713000000000001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23.4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23.064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22.8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22.513000000000002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22.202000000000002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21.986999999999998</v>
      </c>
      <c r="E11041" s="39">
        <f>+IF(D11041="","",AVERAGE(D10994:D11041))</f>
        <v>22.030666666666672</v>
      </c>
      <c r="F11041" s="39">
        <f>+IF(D11041="","",MIN(D10994:D11041))</f>
        <v>18.771000000000001</v>
      </c>
      <c r="G11041" s="39">
        <f>+IF(D11041="","",MAX(D10994:D11041))</f>
        <v>26.28</v>
      </c>
      <c r="H11041" s="39">
        <f>STDEV(D10994:D11041)</f>
        <v>2.578451880351968</v>
      </c>
      <c r="I11041" s="39">
        <f>+IF(F11041="","",(G11041-F11041))</f>
        <v>7.5090000000000003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21.7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21.460999999999999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21.318000000000001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21.103000000000002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20.913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20.817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20.698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20.626999999999999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20.436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20.364999999999998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20.245999999999999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20.103000000000002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19.96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19.888000000000002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19.841000000000001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19.911999999999999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20.173999999999999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20.292999999999999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20.530999999999999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20.722000000000001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20.96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21.27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21.675999999999998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22.202000000000002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22.704999999999998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23.376000000000001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24.170999999999999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24.919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25.646999999999998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26.158000000000001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26.548999999999999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26.646000000000001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26.695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26.5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26.181999999999999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25.817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25.355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24.968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24.556999999999999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24.219000000000001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23.856999999999999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23.521000000000001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23.184000000000001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22.824000000000002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22.513000000000002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22.202000000000002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21.890999999999998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21.581</v>
      </c>
      <c r="E11089" s="39">
        <f>+IF(D11089="","",AVERAGE(D11042:D11089))</f>
        <v>22.567770833333331</v>
      </c>
      <c r="F11089" s="39">
        <f>+IF(D11089="","",MIN(D11042:D11089))</f>
        <v>19.841000000000001</v>
      </c>
      <c r="G11089" s="39">
        <f>+IF(D11089="","",MAX(D11042:D11089))</f>
        <v>26.695</v>
      </c>
      <c r="H11089" s="39">
        <f>STDEV(D11042:D11089)</f>
        <v>2.2421540672440119</v>
      </c>
      <c r="I11089" s="39">
        <f>+IF(F11089="","",(G11089-F11089))</f>
        <v>6.8539999999999992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21.27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21.032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20.722000000000001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20.46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20.222000000000001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19.984000000000002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19.77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19.555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19.388999999999999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19.199000000000002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19.032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18.866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18.722999999999999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18.628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18.603999999999999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18.675000000000001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18.984999999999999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19.175000000000001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19.507999999999999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19.792999999999999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20.126000000000001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20.46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20.888999999999999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21.484999999999999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22.033999999999999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22.704999999999998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23.472000000000001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24.242999999999999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24.870999999999999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25.477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25.914000000000001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26.061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26.061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25.744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25.428000000000001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24.919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24.46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23.978000000000002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23.593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23.303999999999998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22.896000000000001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22.632999999999999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22.321000000000002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22.033999999999999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21.771999999999998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21.509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21.294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21.007999999999999</v>
      </c>
      <c r="E11137" s="39">
        <f>+IF(D11137="","",AVERAGE(D11090:D11137))</f>
        <v>21.714229166666669</v>
      </c>
      <c r="F11137" s="39">
        <f>+IF(D11137="","",MIN(D11090:D11137))</f>
        <v>18.603999999999999</v>
      </c>
      <c r="G11137" s="39">
        <f>+IF(D11137="","",MAX(D11090:D11137))</f>
        <v>26.061</v>
      </c>
      <c r="H11137" s="39">
        <f>STDEV(D11090:D11137)</f>
        <v>2.3572582093427688</v>
      </c>
      <c r="I11137" s="39">
        <f>+IF(F11137="","",(G11137-F11137))</f>
        <v>7.4570000000000007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20.817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20.579000000000001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20.388000000000002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20.222000000000001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20.103000000000002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20.007000000000001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19.841000000000001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19.792999999999999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19.745999999999999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19.555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19.27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19.175000000000001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19.103000000000002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18.984999999999999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19.056000000000001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19.151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19.484000000000002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19.651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19.911999999999999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20.222000000000001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20.411999999999999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20.722000000000001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21.056000000000001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21.484999999999999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21.914999999999999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22.704999999999998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23.28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23.954000000000001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24.581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24.847000000000001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25.088999999999999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24.968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24.870999999999999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24.870999999999999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24.652999999999999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24.315000000000001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24.05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23.760999999999999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23.521000000000001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23.28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23.015999999999998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22.8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22.632999999999999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22.465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22.297999999999998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22.13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21.939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21.771999999999998</v>
      </c>
      <c r="E11185" s="39">
        <f>+IF(D11185="","",AVERAGE(D11138:D11185))</f>
        <v>21.717687499999997</v>
      </c>
      <c r="F11185" s="39">
        <f>+IF(D11185="","",MIN(D11138:D11185))</f>
        <v>18.984999999999999</v>
      </c>
      <c r="G11185" s="39">
        <f>+IF(D11185="","",MAX(D11138:D11185))</f>
        <v>25.088999999999999</v>
      </c>
      <c r="H11185" s="39">
        <f>STDEV(D11138:D11185)</f>
        <v>2.0082949172703799</v>
      </c>
      <c r="I11185" s="39">
        <f>+IF(F11185="","",(G11185-F11185))</f>
        <v>6.1039999999999992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21.603999999999999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21.413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21.222999999999999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21.103000000000002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20.984000000000002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20.888999999999999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20.841000000000001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20.792999999999999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20.745999999999999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20.722000000000001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20.673999999999999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20.626999999999999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20.603000000000002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20.579000000000001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20.603000000000002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20.65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20.722000000000001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20.888999999999999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20.936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21.079000000000001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21.222999999999999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21.366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21.603999999999999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21.795000000000002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21.890999999999998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21.986999999999998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22.13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22.417000000000002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22.943999999999999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23.16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23.327999999999999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23.640999999999998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23.593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23.423999999999999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23.327999999999999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23.088000000000001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22.872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22.632999999999999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22.417000000000002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22.225999999999999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22.033999999999999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21.890999999999998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21.652000000000001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21.509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21.294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21.103000000000002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20.841000000000001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20.603000000000002</v>
      </c>
      <c r="E11233" s="39">
        <f>+IF(D11233="","",AVERAGE(D11186:D11233))</f>
        <v>21.659874999999996</v>
      </c>
      <c r="F11233" s="39">
        <f>+IF(D11233="","",MIN(D11186:D11233))</f>
        <v>20.579000000000001</v>
      </c>
      <c r="G11233" s="39">
        <f>+IF(D11233="","",MAX(D11186:D11233))</f>
        <v>23.640999999999998</v>
      </c>
      <c r="H11233" s="39">
        <f>STDEV(D11186:D11233)</f>
        <v>0.95469911991918566</v>
      </c>
      <c r="I11233" s="39">
        <f>+IF(F11233="","",(G11233-F11233))</f>
        <v>3.0619999999999976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20.364999999999998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20.173999999999999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19.911999999999999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19.77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19.651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19.413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19.294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19.103000000000002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19.079999999999998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18.937000000000001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18.794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18.699000000000002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18.533000000000001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18.437999999999999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18.437999999999999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18.556999999999999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18.888999999999999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19.126999999999999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19.388999999999999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19.745999999999999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19.936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20.198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20.530999999999999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20.888999999999999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21.318000000000001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21.867000000000001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22.585000000000001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23.4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23.978000000000002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24.629000000000001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24.870999999999999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25.113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25.257999999999999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25.088999999999999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24.823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24.411999999999999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23.954000000000001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23.593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23.231999999999999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22.896000000000001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22.561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22.321000000000002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21.939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21.581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21.27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20.792999999999999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20.579000000000001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20.245999999999999</v>
      </c>
      <c r="E11281" s="39">
        <f>+IF(D11281="","",AVERAGE(D11234:D11281))</f>
        <v>21.21189583333333</v>
      </c>
      <c r="F11281" s="39">
        <f>+IF(D11281="","",MIN(D11234:D11281))</f>
        <v>18.437999999999999</v>
      </c>
      <c r="G11281" s="39">
        <f>+IF(D11281="","",MAX(D11234:D11281))</f>
        <v>25.257999999999999</v>
      </c>
      <c r="H11281" s="39">
        <f>STDEV(D11234:D11281)</f>
        <v>2.18486454363306</v>
      </c>
      <c r="I11281" s="39">
        <f>+IF(F11281="","",(G11281-F11281))</f>
        <v>6.82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20.103000000000002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19.911999999999999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19.626999999999999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19.413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18.984999999999999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18.888999999999999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18.675000000000001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18.460999999999999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18.224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17.937999999999999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17.677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17.558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17.463000000000001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17.344000000000001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17.32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17.367999999999999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17.771999999999998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18.010000000000002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18.318999999999999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18.722999999999999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18.937000000000001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19.294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19.698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20.245999999999999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20.817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21.366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22.058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22.847999999999999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23.568999999999999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24.315000000000001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24.847000000000001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25.161999999999999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25.306999999999999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25.234000000000002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25.015999999999998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24.677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24.219000000000001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23.809000000000001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23.497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23.135999999999999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22.776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22.465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22.13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21.748000000000001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21.39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21.103000000000002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20.745999999999999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20.436</v>
      </c>
      <c r="E11329" s="39">
        <f>+IF(D11329="","",AVERAGE(D11282:D11329))</f>
        <v>20.804729166666664</v>
      </c>
      <c r="F11329" s="39">
        <f>+IF(D11329="","",MIN(D11282:D11329))</f>
        <v>17.32</v>
      </c>
      <c r="G11329" s="39">
        <f>+IF(D11329="","",MAX(D11282:D11329))</f>
        <v>25.306999999999999</v>
      </c>
      <c r="H11329" s="39">
        <f>STDEV(D11282:D11329)</f>
        <v>2.5927297102900604</v>
      </c>
      <c r="I11329" s="39">
        <f>+IF(F11329="","",(G11329-F11329))</f>
        <v>7.9869999999999983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20.149999999999999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19.864999999999998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19.555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19.222000000000001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18.913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18.652000000000001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18.39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18.152000000000001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17.986000000000001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17.748000000000001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17.510000000000002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17.344000000000001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17.082000000000001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17.010999999999999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17.010999999999999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17.13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17.533999999999999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17.771999999999998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18.010000000000002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18.271000000000001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18.509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18.794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19.199000000000002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19.77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20.222000000000001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20.841000000000001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21.652000000000001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22.417000000000002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23.16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23.760999999999999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24.170999999999999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24.291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24.338999999999999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24.122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23.856999999999999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23.472000000000001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23.064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22.704999999999998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22.369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21.963000000000001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21.628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21.27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20.888999999999999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20.555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20.222000000000001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19.911999999999999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19.626999999999999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19.364999999999998</v>
      </c>
      <c r="E11377" s="39">
        <f>+IF(D11377="","",AVERAGE(D11330:D11377))</f>
        <v>20.196958333333331</v>
      </c>
      <c r="F11377" s="39">
        <f>+IF(D11377="","",MIN(D11330:D11377))</f>
        <v>17.010999999999999</v>
      </c>
      <c r="G11377" s="39">
        <f>+IF(D11377="","",MAX(D11330:D11377))</f>
        <v>24.338999999999999</v>
      </c>
      <c r="H11377" s="39">
        <f>STDEV(D11330:D11377)</f>
        <v>2.313261812029288</v>
      </c>
      <c r="I11377" s="39">
        <f>+IF(F11377="","",(G11377-F11377))</f>
        <v>7.3279999999999994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19.151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18.960999999999999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18.699000000000002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18.556999999999999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18.460999999999999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18.295000000000002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18.105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17.986000000000001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17.867000000000001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17.748000000000001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17.582000000000001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17.558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17.463000000000001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17.367999999999999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17.271999999999998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17.344000000000001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17.677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17.890999999999998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18.056999999999999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18.295000000000002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18.509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18.841999999999999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19.222000000000001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19.698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20.222000000000001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20.864999999999998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21.581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22.344999999999999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22.943999999999999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23.4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23.713000000000001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23.736999999999998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23.760999999999999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23.617000000000001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23.303999999999998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22.968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22.561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22.178000000000001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21.843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21.509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21.126999999999999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20.792999999999999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20.46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20.079000000000001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19.792999999999999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19.507999999999999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19.199000000000002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18.937000000000001</v>
      </c>
      <c r="E11425" s="39">
        <f>+IF(D11425="","",AVERAGE(D11378:D11425))</f>
        <v>19.938583333333327</v>
      </c>
      <c r="F11425" s="39">
        <f>+IF(D11425="","",MIN(D11378:D11425))</f>
        <v>17.271999999999998</v>
      </c>
      <c r="G11425" s="39">
        <f>+IF(D11425="","",MAX(D11378:D11425))</f>
        <v>23.760999999999999</v>
      </c>
      <c r="H11425" s="39">
        <f>STDEV(D11378:D11425)</f>
        <v>2.1301920284365194</v>
      </c>
      <c r="I11425" s="39">
        <f>+IF(F11425="","",(G11425-F11425))</f>
        <v>6.4890000000000008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18.747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18.579999999999998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18.414000000000001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18.247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18.081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18.010000000000002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17.962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17.890999999999998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17.843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17.701000000000001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17.605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17.414999999999999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17.344000000000001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17.225000000000001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17.271999999999998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17.32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17.605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17.818999999999999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18.010000000000002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18.224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18.437999999999999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18.794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19.199000000000002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19.698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20.173999999999999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20.745999999999999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21.509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22.274000000000001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22.968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23.448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23.856999999999999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24.001999999999999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24.097999999999999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23.93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23.760999999999999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23.423999999999999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23.04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22.681000000000001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22.369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22.010999999999999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21.675999999999998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21.318000000000001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20.984000000000002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20.65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20.317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20.007000000000001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19.673999999999999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19.436</v>
      </c>
      <c r="E11473" s="39">
        <f>+IF(D11473="","",AVERAGE(D11426:D11473))</f>
        <v>20.037458333333326</v>
      </c>
      <c r="F11473" s="39">
        <f>+IF(D11473="","",MIN(D11426:D11473))</f>
        <v>17.225000000000001</v>
      </c>
      <c r="G11473" s="39">
        <f>+IF(D11473="","",MAX(D11426:D11473))</f>
        <v>24.097999999999999</v>
      </c>
      <c r="H11473" s="39">
        <f>STDEV(D11426:D11473)</f>
        <v>2.3044876751755328</v>
      </c>
      <c r="I11473" s="39">
        <f>+IF(F11473="","",(G11473-F11473))</f>
        <v>6.8729999999999976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19.151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18.841999999999999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18.579999999999998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18.39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18.152000000000001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17.867000000000001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17.510000000000002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17.390999999999998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17.225000000000001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17.010999999999999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16.844000000000001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16.63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16.439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16.295999999999999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16.225000000000001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16.391999999999999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16.773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17.033999999999999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17.271999999999998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17.582000000000001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17.843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18.224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18.628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19.175000000000001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19.745999999999999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20.364999999999998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21.079000000000001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21.843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22.561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23.184000000000001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23.713000000000001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23.978000000000002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24.05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23.905000000000001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23.689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23.352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22.992000000000001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22.585000000000001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22.25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21.890999999999998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21.603999999999999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21.318000000000001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21.032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20.745999999999999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20.436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20.079000000000001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19.673999999999999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19.484000000000002</v>
      </c>
      <c r="E11521" s="39">
        <f>+IF(D11521="","",AVERAGE(D11474:D11521))</f>
        <v>19.729833333333328</v>
      </c>
      <c r="F11521" s="39">
        <f>+IF(D11521="","",MIN(D11474:D11521))</f>
        <v>16.225000000000001</v>
      </c>
      <c r="G11521" s="39">
        <f>+IF(D11521="","",MAX(D11474:D11521))</f>
        <v>24.05</v>
      </c>
      <c r="H11521" s="39">
        <f>STDEV(D11474:D11521)</f>
        <v>2.5136376229064967</v>
      </c>
      <c r="I11521" s="39">
        <f>+IF(F11521="","",(G11521-F11521))</f>
        <v>7.8249999999999993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19.151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18.888999999999999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18.722999999999999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18.437999999999999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18.247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18.056999999999999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17.771999999999998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17.582000000000001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17.32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17.13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17.010999999999999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16.867999999999999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16.891999999999999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16.82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16.654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16.82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17.106000000000002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17.344000000000001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17.582000000000001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17.867000000000001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18.129000000000001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18.460999999999999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18.937000000000001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19.436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19.96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20.555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21.413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22.25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22.943999999999999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23.545000000000002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23.93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24.146000000000001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24.146000000000001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23.978000000000002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23.736999999999998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23.352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22.992000000000001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22.657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22.321000000000002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22.010999999999999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21.603999999999999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21.27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20.913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20.579000000000001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20.222000000000001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19.96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19.651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19.413</v>
      </c>
      <c r="E11569" s="39">
        <f>+IF(D11569="","",AVERAGE(D11522:D11569))</f>
        <v>19.891354166666659</v>
      </c>
      <c r="F11569" s="39">
        <f>+IF(D11569="","",MIN(D11522:D11569))</f>
        <v>16.654</v>
      </c>
      <c r="G11569" s="39">
        <f>+IF(D11569="","",MAX(D11522:D11569))</f>
        <v>24.146000000000001</v>
      </c>
      <c r="H11569" s="39">
        <f>STDEV(D11522:D11569)</f>
        <v>2.4506660361692676</v>
      </c>
      <c r="I11569" s="39">
        <f>+IF(F11569="","",(G11569-F11569))</f>
        <v>7.4920000000000009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19.175000000000001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18.937000000000001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18.794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18.628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18.460999999999999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18.247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18.056999999999999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17.867000000000001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17.818999999999999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17.533999999999999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17.463000000000001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17.367999999999999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17.177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17.010999999999999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16.963000000000001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17.058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17.344000000000001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17.582000000000001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17.771999999999998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18.010000000000002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18.224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18.556999999999999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18.960999999999999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19.341000000000001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19.911999999999999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20.555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21.294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21.963000000000001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22.561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23.015999999999998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23.28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23.423999999999999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23.4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23.184000000000001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22.872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22.440999999999999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21.939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21.484999999999999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21.103000000000002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20.77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20.364999999999998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19.96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19.579000000000001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19.199000000000002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18.841999999999999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18.579999999999998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18.247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17.962</v>
      </c>
      <c r="E11617" s="39">
        <f>+IF(D11617="","",AVERAGE(D11570:D11617))</f>
        <v>19.547562499999994</v>
      </c>
      <c r="F11617" s="39">
        <f>+IF(D11617="","",MIN(D11570:D11617))</f>
        <v>16.963000000000001</v>
      </c>
      <c r="G11617" s="39">
        <f>+IF(D11617="","",MAX(D11570:D11617))</f>
        <v>23.423999999999999</v>
      </c>
      <c r="H11617" s="39">
        <f>STDEV(D11570:D11617)</f>
        <v>2.0413019823742009</v>
      </c>
      <c r="I11617" s="39">
        <f>+IF(F11617="","",(G11617-F11617))</f>
        <v>6.4609999999999985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17.701000000000001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17.367999999999999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17.13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16.914999999999999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16.748999999999999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16.582000000000001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16.225000000000001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16.129000000000001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15.962999999999999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15.7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15.581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15.414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15.199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15.103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15.007999999999999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15.199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15.532999999999999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15.843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16.033999999999999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16.248999999999999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16.486999999999998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16.795999999999999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17.177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17.748000000000001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18.271000000000001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18.841999999999999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19.579000000000001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20.317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21.007999999999999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21.581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22.082000000000001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22.297999999999998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22.321000000000002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22.13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21.818999999999999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21.460999999999999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21.151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20.913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20.626999999999999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20.292999999999999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19.96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19.651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19.388999999999999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19.079999999999998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18.794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18.509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18.271000000000001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18.152000000000001</v>
      </c>
      <c r="E11665" s="39">
        <f>+IF(D11665="","",AVERAGE(D11618:D11665))</f>
        <v>18.256916666666665</v>
      </c>
      <c r="F11665" s="39">
        <f>+IF(D11665="","",MIN(D11618:D11665))</f>
        <v>15.007999999999999</v>
      </c>
      <c r="G11665" s="39">
        <f>+IF(D11665="","",MAX(D11618:D11665))</f>
        <v>22.321000000000002</v>
      </c>
      <c r="H11665" s="39">
        <f>STDEV(D11618:D11665)</f>
        <v>2.3329754614110536</v>
      </c>
      <c r="I11665" s="39">
        <f>+IF(F11665="","",(G11665-F11665))</f>
        <v>7.3130000000000024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17.962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17.818999999999999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17.677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17.533999999999999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17.390999999999998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17.32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17.225000000000001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17.201000000000001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17.177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17.106000000000002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17.033999999999999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16.914999999999999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16.867999999999999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16.82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16.795999999999999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16.867999999999999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17.082000000000001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17.439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17.677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17.843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18.129000000000001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18.414000000000001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18.818000000000001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19.318000000000001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19.864999999999998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20.268999999999998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20.984000000000002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21.603999999999999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22.13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22.632999999999999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23.04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23.231999999999999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23.28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23.064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22.92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22.657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22.274000000000001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21.939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21.628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21.366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21.079000000000001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20.817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20.603000000000002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20.364999999999998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20.103000000000002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19.888000000000002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19.651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19.436</v>
      </c>
      <c r="E11713" s="39">
        <f>+IF(D11713="","",AVERAGE(D11666:D11713))</f>
        <v>19.48458333333333</v>
      </c>
      <c r="F11713" s="39">
        <f>+IF(D11713="","",MIN(D11666:D11713))</f>
        <v>16.795999999999999</v>
      </c>
      <c r="G11713" s="39">
        <f>+IF(D11713="","",MAX(D11666:D11713))</f>
        <v>23.28</v>
      </c>
      <c r="H11713" s="39">
        <f>STDEV(D11666:D11713)</f>
        <v>2.2197233566690269</v>
      </c>
      <c r="I11713" s="39">
        <f>+IF(F11713="","",(G11713-F11713))</f>
        <v>6.4840000000000018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19.199000000000002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18.960999999999999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18.841999999999999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18.652000000000001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18.460999999999999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18.295000000000002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18.105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17.937999999999999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17.795999999999999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17.652999999999999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17.558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17.390999999999998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17.344000000000001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17.13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17.152999999999999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17.225000000000001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17.486000000000001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17.748000000000001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17.914999999999999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18.175999999999998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18.414000000000001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18.771000000000001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19.103000000000002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19.651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20.268999999999998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20.864999999999998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21.628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22.417000000000002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23.135999999999999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23.760999999999999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24.242999999999999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24.436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24.581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24.581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24.436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24.195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23.809000000000001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23.472000000000001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23.16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22.872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22.536999999999999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22.274000000000001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22.010999999999999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21.724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21.341999999999999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21.151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20.913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20.555</v>
      </c>
      <c r="E11761" s="39">
        <f>+IF(D11761="","",AVERAGE(D11714:D11761))</f>
        <v>20.4028125</v>
      </c>
      <c r="F11761" s="39">
        <f>+IF(D11761="","",MIN(D11714:D11761))</f>
        <v>17.13</v>
      </c>
      <c r="G11761" s="39">
        <f>+IF(D11761="","",MAX(D11714:D11761))</f>
        <v>24.581</v>
      </c>
      <c r="H11761" s="39">
        <f>STDEV(D11714:D11761)</f>
        <v>2.553137941254723</v>
      </c>
      <c r="I11761" s="39">
        <f>+IF(F11761="","",(G11761-F11761))</f>
        <v>7.4510000000000005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20.317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20.149999999999999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19.911999999999999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19.722000000000001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19.507999999999999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19.318000000000001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19.103000000000002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18.888999999999999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18.818000000000001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18.628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18.484999999999999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18.247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18.2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18.105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18.081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18.129000000000001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18.437999999999999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18.699000000000002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18.960999999999999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19.199000000000002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19.507999999999999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19.888000000000002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20.341000000000001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20.841000000000001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21.366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22.010999999999999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22.8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23.568999999999999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24.170999999999999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24.725999999999999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25.161999999999999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25.428000000000001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25.524999999999999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25.452999999999999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25.21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24.895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24.484000000000002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24.146000000000001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23.809000000000001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23.472000000000001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23.16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22.847999999999999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22.513000000000002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22.202000000000002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21.939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21.652000000000001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21.437000000000001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21.245999999999999</v>
      </c>
      <c r="E11809" s="39">
        <f>+IF(D11809="","",AVERAGE(D11762:D11809))</f>
        <v>21.306479166666666</v>
      </c>
      <c r="F11809" s="39">
        <f>+IF(D11809="","",MIN(D11762:D11809))</f>
        <v>18.081</v>
      </c>
      <c r="G11809" s="39">
        <f>+IF(D11809="","",MAX(D11762:D11809))</f>
        <v>25.524999999999999</v>
      </c>
      <c r="H11809" s="39">
        <f>STDEV(D11762:D11809)</f>
        <v>2.4734272543447737</v>
      </c>
      <c r="I11809" s="39">
        <f>+IF(F11809="","",(G11809-F11809))</f>
        <v>7.4439999999999991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21.032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20.864999999999998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20.698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20.555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20.364999999999998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20.173999999999999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20.007000000000001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19.841000000000001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19.579000000000001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19.532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19.388999999999999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19.126999999999999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19.103000000000002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18.937000000000001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18.794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18.841999999999999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19.151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19.364999999999998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19.651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19.888000000000002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20.149999999999999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20.507000000000001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20.888999999999999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21.39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22.010999999999999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22.585000000000001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23.256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24.001999999999999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24.652999999999999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25.257999999999999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25.792999999999999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26.134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26.303999999999998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26.329000000000001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26.158000000000001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25.817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25.428000000000001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25.065000000000001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24.702000000000002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24.388000000000002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24.001999999999999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23.640999999999998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23.256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22.92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22.609000000000002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22.274000000000001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21.890999999999998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21.628</v>
      </c>
      <c r="E11857" s="39">
        <f>+IF(D11857="","",AVERAGE(D11810:D11857))</f>
        <v>22.040312499999999</v>
      </c>
      <c r="F11857" s="39">
        <f>+IF(D11857="","",MIN(D11810:D11857))</f>
        <v>18.794</v>
      </c>
      <c r="G11857" s="39">
        <f>+IF(D11857="","",MAX(D11810:D11857))</f>
        <v>26.329000000000001</v>
      </c>
      <c r="H11857" s="39">
        <f>STDEV(D11810:D11857)</f>
        <v>2.4666624548615506</v>
      </c>
      <c r="I11857" s="39">
        <f>+IF(F11857="","",(G11857-F11857))</f>
        <v>7.5350000000000001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21.318000000000001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21.032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20.745999999999999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20.46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20.126000000000001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19.864999999999998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19.532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19.364999999999998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19.151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18.937000000000001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18.818000000000001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18.556999999999999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18.39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18.271000000000001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18.2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18.247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18.460999999999999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18.579999999999998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18.841999999999999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18.984999999999999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19.222000000000001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19.603000000000002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19.96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20.436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21.007999999999999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21.460999999999999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21.939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22.585000000000001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23.16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23.640999999999998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24.001999999999999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24.315000000000001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24.436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24.291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24.195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23.809000000000001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23.423999999999999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22.896000000000001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22.561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22.225999999999999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21.890999999999998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21.603999999999999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21.27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20.984000000000002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20.673999999999999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20.341000000000001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20.055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19.841000000000001</v>
      </c>
      <c r="E11905" s="39">
        <f>+IF(D11905="","",AVERAGE(D11858:D11905))</f>
        <v>20.869020833333334</v>
      </c>
      <c r="F11905" s="39">
        <f>+IF(D11905="","",MIN(D11858:D11905))</f>
        <v>18.2</v>
      </c>
      <c r="G11905" s="39">
        <f>+IF(D11905="","",MAX(D11858:D11905))</f>
        <v>24.436</v>
      </c>
      <c r="H11905" s="39">
        <f>STDEV(D11858:D11905)</f>
        <v>1.9325496827125774</v>
      </c>
      <c r="I11905" s="39">
        <f>+IF(F11905="","",(G11905-F11905))</f>
        <v>6.2360000000000007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19.555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19.245999999999999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18.960999999999999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18.628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18.414000000000001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18.129000000000001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18.033000000000001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17.867000000000001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17.701000000000001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17.629000000000001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17.510000000000002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17.439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17.390999999999998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17.32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17.32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17.32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17.344000000000001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17.510000000000002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17.867000000000001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18.105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18.295000000000002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18.579999999999998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18.866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19.484000000000002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20.149999999999999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20.77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21.126999999999999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21.675999999999998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22.154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22.657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23.064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23.376000000000001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23.568999999999999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23.593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23.472000000000001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23.111999999999998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22.824000000000002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22.344999999999999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21.890999999999998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21.509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21.103000000000002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20.77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20.555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20.341000000000001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20.079000000000001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19.817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19.579000000000001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19.388999999999999</v>
      </c>
      <c r="E11953" s="39">
        <f>+IF(D11953="","",AVERAGE(D11906:D11953))</f>
        <v>19.86324999999999</v>
      </c>
      <c r="F11953" s="39">
        <f>+IF(D11953="","",MIN(D11906:D11953))</f>
        <v>17.32</v>
      </c>
      <c r="G11953" s="39">
        <f>+IF(D11953="","",MAX(D11906:D11953))</f>
        <v>23.593</v>
      </c>
      <c r="H11953" s="39">
        <f>STDEV(D11906:D11953)</f>
        <v>2.0827228240220967</v>
      </c>
      <c r="I11953" s="39">
        <f>+IF(F11953="","",(G11953-F11953))</f>
        <v>6.2729999999999997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19.199000000000002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18.960999999999999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18.699000000000002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18.437999999999999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18.2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17.986000000000001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17.748000000000001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17.486000000000001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17.248999999999999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17.082000000000001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16.844000000000001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16.558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16.391999999999999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16.367999999999999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16.248999999999999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16.486999999999998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16.914999999999999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17.248999999999999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17.818999999999999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17.818999999999999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18.224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18.722999999999999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19.27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19.888000000000002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20.579000000000001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21.366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21.867000000000001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22.489000000000001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22.824000000000002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23.184000000000001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23.376000000000001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23.545000000000002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23.640999999999998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23.736999999999998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23.856999999999999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23.881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23.736999999999998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23.497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23.064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22.585000000000001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22.202000000000002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21.771999999999998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21.460999999999999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21.245999999999999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21.032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20.745999999999999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20.411999999999999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20.126000000000001</v>
      </c>
      <c r="E12001" s="39">
        <f>+IF(D12001="","",AVERAGE(D11954:D12001))</f>
        <v>20.043312499999995</v>
      </c>
      <c r="F12001" s="39">
        <f>+IF(D12001="","",MIN(D11954:D12001))</f>
        <v>16.248999999999999</v>
      </c>
      <c r="G12001" s="39">
        <f>+IF(D12001="","",MAX(D11954:D12001))</f>
        <v>23.881</v>
      </c>
      <c r="H12001" s="39">
        <f>STDEV(D11954:D12001)</f>
        <v>2.5837404038978309</v>
      </c>
      <c r="I12001" s="39">
        <f>+IF(F12001="","",(G12001-F12001))</f>
        <v>7.6320000000000014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19.792999999999999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19.603000000000002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19.364999999999998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19.126999999999999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18.960999999999999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18.579999999999998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18.366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18.175999999999998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17.937999999999999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17.652999999999999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17.677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17.248999999999999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17.033999999999999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16.939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16.939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17.082000000000001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17.533999999999999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18.343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18.699000000000002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18.841999999999999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19.199000000000002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19.673999999999999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20.268999999999998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20.888999999999999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21.748000000000001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22.657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23.617000000000001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24.291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24.75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24.992000000000001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25.088999999999999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24.968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24.774000000000001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24.532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24.146000000000001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23.832999999999998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23.736999999999998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22.154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22.440999999999999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21.963000000000001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21.509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20.292999999999999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20.745999999999999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20.198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19.603000000000002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18.414000000000001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18.010000000000002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18.888999999999999</v>
      </c>
      <c r="E12049" s="39">
        <f>+IF(D12049="","",AVERAGE(D12002:D12049))</f>
        <v>20.443437499999998</v>
      </c>
      <c r="F12049" s="39">
        <f>+IF(D12049="","",MIN(D12002:D12049))</f>
        <v>16.939</v>
      </c>
      <c r="G12049" s="39">
        <f>+IF(D12049="","",MAX(D12002:D12049))</f>
        <v>25.088999999999999</v>
      </c>
      <c r="H12049" s="39">
        <f>STDEV(D12002:D12049)</f>
        <v>2.6392821389114185</v>
      </c>
      <c r="I12049" s="39">
        <f>+IF(F12049="","",(G12049-F12049))</f>
        <v>8.1499999999999986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17.082000000000001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16.582000000000001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16.701000000000001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17.367999999999999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17.248999999999999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16.701000000000001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16.344000000000001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16.129000000000001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15.795999999999999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15.366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15.247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15.318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14.936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15.223000000000001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15.294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15.151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14.984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14.96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14.744999999999999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14.625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14.792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14.912000000000001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15.031000000000001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15.055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15.366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15.484999999999999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15.795999999999999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15.867000000000001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15.914999999999999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16.010000000000002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16.129000000000001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16.177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16.177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16.177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16.152999999999999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16.106000000000002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16.129000000000001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15.914999999999999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15.867000000000001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15.795999999999999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15.772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15.629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15.676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15.581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15.581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15.509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15.557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15.509</v>
      </c>
      <c r="E12097" s="39">
        <f>+IF(D12097="","",AVERAGE(D12050:D12097))</f>
        <v>15.738958333333338</v>
      </c>
      <c r="F12097" s="39">
        <f>+IF(D12097="","",MIN(D12050:D12097))</f>
        <v>14.625</v>
      </c>
      <c r="G12097" s="39">
        <f>+IF(D12097="","",MAX(D12050:D12097))</f>
        <v>17.367999999999999</v>
      </c>
      <c r="H12097" s="39">
        <f>STDEV(D12050:D12097)</f>
        <v>0.64510358588743166</v>
      </c>
      <c r="I12097" s="39">
        <f>+IF(F12097="","",(G12097-F12097))</f>
        <v>2.7429999999999986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15.605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15.461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15.557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15.484999999999999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15.247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15.079000000000001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15.007999999999999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15.103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14.96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15.031000000000001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14.984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14.936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14.696999999999999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14.648999999999999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14.529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14.505000000000001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14.648999999999999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14.792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14.936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15.127000000000001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15.318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15.557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15.747999999999999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15.914999999999999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16.177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16.463000000000001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16.773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16.963000000000001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17.177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17.367999999999999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17.533999999999999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17.652999999999999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17.724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17.724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17.701000000000001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17.652999999999999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17.533999999999999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17.414999999999999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17.271999999999998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17.106000000000002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16.963000000000001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16.773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16.558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16.439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16.225000000000001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16.033999999999999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15.772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15.605</v>
      </c>
      <c r="E12145" s="39">
        <f>+IF(D12145="","",AVERAGE(D12098:D12145))</f>
        <v>16.030916666666673</v>
      </c>
      <c r="F12145" s="39">
        <f>+IF(D12145="","",MIN(D12098:D12145))</f>
        <v>14.505000000000001</v>
      </c>
      <c r="G12145" s="39">
        <f>+IF(D12145="","",MAX(D12098:D12145))</f>
        <v>17.724</v>
      </c>
      <c r="H12145" s="39">
        <f>STDEV(D12098:D12145)</f>
        <v>1.0644356577565157</v>
      </c>
      <c r="I12145" s="39">
        <f>+IF(F12145="","",(G12145-F12145))</f>
        <v>3.2189999999999994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15.484999999999999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15.366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15.151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15.055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14.912000000000001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14.864000000000001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14.721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14.696999999999999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14.553000000000001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14.457000000000001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14.409000000000001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14.314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14.242000000000001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14.098000000000001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14.05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14.026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14.05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14.074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14.098000000000001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14.194000000000001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14.29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14.433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14.553000000000001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14.696999999999999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14.888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15.103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15.27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15.438000000000001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15.581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15.724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15.819000000000001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15.891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15.939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15.962999999999999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15.962999999999999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15.914999999999999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15.819000000000001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15.724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15.581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15.414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15.27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15.151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15.031000000000001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14.888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14.744999999999999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14.601000000000001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14.481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14.337</v>
      </c>
      <c r="E12193" s="39">
        <f>+IF(D12193="","",AVERAGE(D12146:D12193))</f>
        <v>14.944270833333333</v>
      </c>
      <c r="F12193" s="39">
        <f>+IF(D12193="","",MIN(D12146:D12193))</f>
        <v>14.026</v>
      </c>
      <c r="G12193" s="39">
        <f>+IF(D12193="","",MAX(D12146:D12193))</f>
        <v>15.962999999999999</v>
      </c>
      <c r="H12193" s="39">
        <f>STDEV(D12146:D12193)</f>
        <v>0.62348265991630569</v>
      </c>
      <c r="I12193" s="39">
        <f>+IF(F12193="","",(G12193-F12193))</f>
        <v>1.9369999999999994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14.218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14.098000000000001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13.978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13.882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13.81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13.69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13.618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13.497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13.377000000000001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13.281000000000001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13.185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13.087999999999999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13.016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12.944000000000001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12.871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12.847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12.871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12.944000000000001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13.112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13.257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13.449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13.618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13.834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14.05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14.29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14.505000000000001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14.673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14.864000000000001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15.055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15.223000000000001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15.342000000000001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15.484999999999999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15.557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15.605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15.581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15.509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15.438000000000001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15.318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15.175000000000001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15.031000000000001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14.912000000000001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14.744999999999999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14.625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14.481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14.337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14.194000000000001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14.074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13.906000000000001</v>
      </c>
      <c r="E12241" s="39">
        <f>+IF(D12241="","",AVERAGE(D12194:D12241))</f>
        <v>14.176249999999996</v>
      </c>
      <c r="F12241" s="39">
        <f>+IF(D12241="","",MIN(D12194:D12241))</f>
        <v>12.847</v>
      </c>
      <c r="G12241" s="39">
        <f>+IF(D12241="","",MAX(D12194:D12241))</f>
        <v>15.605</v>
      </c>
      <c r="H12241" s="39">
        <f>STDEV(D12194:D12241)</f>
        <v>0.88441928296770322</v>
      </c>
      <c r="I12241" s="39">
        <f>+IF(F12241="","",(G12241-F12241))</f>
        <v>2.7580000000000009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13.762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13.641999999999999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13.593999999999999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13.473000000000001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13.329000000000001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13.209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13.137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13.064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13.016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12.92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12.798999999999999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12.702999999999999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12.654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12.509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12.509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12.484999999999999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12.484999999999999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12.436999999999999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12.484999999999999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12.606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12.727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12.823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12.944000000000001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13.064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13.185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13.305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13.449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13.593999999999999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13.762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13.906000000000001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14.05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14.17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14.266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14.337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14.361000000000001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14.337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14.29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14.218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14.122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14.002000000000001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13.882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13.762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13.641999999999999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13.497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13.401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13.305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13.161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13.064</v>
      </c>
      <c r="E12289" s="39">
        <f>+IF(D12289="","",AVERAGE(D12242:D12289))</f>
        <v>13.363416666666664</v>
      </c>
      <c r="F12289" s="39">
        <f>+IF(D12289="","",MIN(D12242:D12289))</f>
        <v>12.436999999999999</v>
      </c>
      <c r="G12289" s="39">
        <f>+IF(D12289="","",MAX(D12242:D12289))</f>
        <v>14.361000000000001</v>
      </c>
      <c r="H12289" s="39">
        <f>STDEV(D12242:D12289)</f>
        <v>0.59821919534043599</v>
      </c>
      <c r="I12289" s="39">
        <f>+IF(F12289="","",(G12289-F12289))</f>
        <v>1.9240000000000013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12.968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12.847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12.678000000000001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12.582000000000001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12.413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12.436999999999999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12.364000000000001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12.316000000000001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12.243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12.195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12.195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12.147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12.147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12.122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12.122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12.147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12.195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12.243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12.316000000000001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12.388999999999999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12.461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12.582000000000001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12.702999999999999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12.798999999999999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12.92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13.087999999999999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13.377000000000001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13.666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13.858000000000001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14.05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14.17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14.242000000000001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14.314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14.314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14.314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14.266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14.218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14.146000000000001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14.074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14.002000000000001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13.906000000000001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13.81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13.714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13.593999999999999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13.497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13.425000000000001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13.353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13.281000000000001</v>
      </c>
      <c r="E12337" s="39">
        <f>+IF(D12337="","",AVERAGE(D12290:D12337))</f>
        <v>13.108541666666666</v>
      </c>
      <c r="F12337" s="39">
        <f>+IF(D12337="","",MIN(D12290:D12337))</f>
        <v>12.122</v>
      </c>
      <c r="G12337" s="39">
        <f>+IF(D12337="","",MAX(D12290:D12337))</f>
        <v>14.314</v>
      </c>
      <c r="H12337" s="39">
        <f>STDEV(D12290:D12337)</f>
        <v>0.79330472153244724</v>
      </c>
      <c r="I12337" s="39">
        <f>+IF(F12337="","",(G12337-F12337))</f>
        <v>2.1920000000000002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13.233000000000001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13.161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13.137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13.087999999999999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13.064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13.064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13.016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12.992000000000001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12.944000000000001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12.92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12.896000000000001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12.871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12.871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12.847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12.823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12.823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12.847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12.896000000000001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12.968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13.04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13.112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13.257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13.449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13.738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14.026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14.361000000000001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14.696999999999999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14.96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15.175000000000001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15.414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15.581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15.724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15.795999999999999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15.724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15.605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15.532999999999999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15.414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15.294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15.175000000000001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15.055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14.936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14.864000000000001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14.816000000000001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14.816000000000001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14.792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14.792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14.816000000000001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14.792</v>
      </c>
      <c r="E12385" s="39">
        <f>+IF(D12385="","",AVERAGE(D12338:D12385))</f>
        <v>14.066979166666671</v>
      </c>
      <c r="F12385" s="39">
        <f>+IF(D12385="","",MIN(D12338:D12385))</f>
        <v>12.823</v>
      </c>
      <c r="G12385" s="39">
        <f>+IF(D12385="","",MAX(D12338:D12385))</f>
        <v>15.795999999999999</v>
      </c>
      <c r="H12385" s="39">
        <f>STDEV(D12338:D12385)</f>
        <v>1.0912689176461352</v>
      </c>
      <c r="I12385" s="39">
        <f>+IF(F12385="","",(G12385-F12385))</f>
        <v>2.972999999999999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14.768000000000001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14.744999999999999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14.696999999999999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14.648999999999999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14.601000000000001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14.577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14.553000000000001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14.529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14.529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14.529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14.505000000000001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14.505000000000001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14.481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14.481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14.481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14.505000000000001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14.577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14.721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14.864000000000001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15.031000000000001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15.151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15.39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15.605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15.795999999999999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16.106000000000002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16.367999999999999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16.510999999999999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16.63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16.773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16.891999999999999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17.010999999999999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17.058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17.033999999999999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16.963000000000001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16.867999999999999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16.773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16.677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16.582000000000001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16.510999999999999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16.439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16.344000000000001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16.271999999999998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16.225000000000001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16.152999999999999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16.082000000000001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16.010000000000002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15.939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15.867000000000001</v>
      </c>
      <c r="E12433" s="39">
        <f>+IF(D12433="","",AVERAGE(D12386:D12433))</f>
        <v>15.632458333333334</v>
      </c>
      <c r="F12433" s="39">
        <f>+IF(D12433="","",MIN(D12386:D12433))</f>
        <v>14.481</v>
      </c>
      <c r="G12433" s="39">
        <f>+IF(D12433="","",MAX(D12386:D12433))</f>
        <v>17.058</v>
      </c>
      <c r="H12433" s="39">
        <f>STDEV(D12386:D12433)</f>
        <v>0.95359786694600535</v>
      </c>
      <c r="I12433" s="39">
        <f>+IF(F12433="","",(G12433-F12433))</f>
        <v>2.577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15.772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15.676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15.605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15.532999999999999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15.438000000000001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15.342000000000001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15.27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15.175000000000001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15.079000000000001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15.007999999999999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14.912000000000001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14.864000000000001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14.768000000000001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14.721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14.673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14.625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14.601000000000001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14.625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14.696999999999999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14.792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14.936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15.127000000000001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15.342000000000001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15.557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15.795999999999999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16.033999999999999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16.248999999999999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16.439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16.606000000000002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16.701000000000001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16.773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16.795999999999999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16.773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16.748999999999999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16.725000000000001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16.677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16.606000000000002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16.533999999999999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16.486999999999998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16.439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16.414999999999999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16.414999999999999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16.391999999999999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16.367999999999999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16.367999999999999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16.367999999999999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16.344000000000001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16.344000000000001</v>
      </c>
      <c r="E12481" s="39">
        <f>+IF(D12481="","",AVERAGE(D12434:D12481))</f>
        <v>15.782000000000005</v>
      </c>
      <c r="F12481" s="39">
        <f>+IF(D12481="","",MIN(D12434:D12481))</f>
        <v>14.601000000000001</v>
      </c>
      <c r="G12481" s="39">
        <f>+IF(D12481="","",MAX(D12434:D12481))</f>
        <v>16.795999999999999</v>
      </c>
      <c r="H12481" s="39">
        <f>STDEV(D12434:D12481)</f>
        <v>0.76638771366689729</v>
      </c>
      <c r="I12481" s="39">
        <f>+IF(F12481="","",(G12481-F12481))</f>
        <v>2.1949999999999985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16.295999999999999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16.248999999999999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16.201000000000001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16.152999999999999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16.106000000000002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16.033999999999999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15.962999999999999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15.891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15.819000000000001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15.772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15.7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15.605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15.557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15.484999999999999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15.461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15.484999999999999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15.557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15.605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15.7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15.795999999999999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15.939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16.106000000000002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16.295999999999999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16.510999999999999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16.748999999999999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16.939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17.152999999999999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17.32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17.510000000000002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17.701000000000001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17.818999999999999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17.890999999999998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17.937999999999999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17.937999999999999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17.867000000000001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17.771999999999998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17.748000000000001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17.701000000000001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17.629000000000001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17.558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17.510000000000002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17.463000000000001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17.439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17.414999999999999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17.390999999999998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17.390999999999998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17.367999999999999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17.390999999999998</v>
      </c>
      <c r="E12529" s="39">
        <f>+IF(D12529="","",AVERAGE(D12482:D12529))</f>
        <v>16.706</v>
      </c>
      <c r="F12529" s="39">
        <f>+IF(D12529="","",MIN(D12482:D12529))</f>
        <v>15.461</v>
      </c>
      <c r="G12529" s="39">
        <f>+IF(D12529="","",MAX(D12482:D12529))</f>
        <v>17.937999999999999</v>
      </c>
      <c r="H12529" s="39">
        <f>STDEV(D12482:D12529)</f>
        <v>0.88027005044027695</v>
      </c>
      <c r="I12529" s="39">
        <f>+IF(F12529="","",(G12529-F12529))</f>
        <v>2.4769999999999985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17.390999999999998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17.390999999999998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17.367999999999999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17.367999999999999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17.344000000000001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17.32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17.295999999999999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17.271999999999998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17.248999999999999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17.225000000000001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17.225000000000001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17.201000000000001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17.177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17.152999999999999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17.152999999999999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17.152999999999999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17.225000000000001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17.344000000000001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17.486000000000001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17.533999999999999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17.582000000000001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17.629000000000001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17.463000000000001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17.414999999999999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17.367999999999999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17.414999999999999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18.033000000000001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18.366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18.460999999999999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18.2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18.010000000000002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17.962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17.914999999999999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17.890999999999998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17.937999999999999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17.962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17.937999999999999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17.890999999999998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17.818999999999999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17.724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17.629000000000001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17.558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17.510000000000002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17.463000000000001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17.414999999999999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17.32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17.248999999999999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17.201000000000001</v>
      </c>
      <c r="E12577" s="39">
        <f>+IF(D12577="","",AVERAGE(D12530:D12577))</f>
        <v>17.545874999999999</v>
      </c>
      <c r="F12577" s="39">
        <f>+IF(D12577="","",MIN(D12530:D12577))</f>
        <v>17.152999999999999</v>
      </c>
      <c r="G12577" s="39">
        <f>+IF(D12577="","",MAX(D12530:D12577))</f>
        <v>18.460999999999999</v>
      </c>
      <c r="H12577" s="39">
        <f>STDEV(D12530:D12577)</f>
        <v>0.33885681561592002</v>
      </c>
      <c r="I12577" s="39">
        <f>+IF(F12577="","",(G12577-F12577))</f>
        <v>1.3079999999999998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17.152999999999999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17.13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17.106000000000002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17.082000000000001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17.058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17.033999999999999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16.986999999999998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16.963000000000001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16.939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16.891999999999999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16.867999999999999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16.82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16.773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16.748999999999999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16.677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16.654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16.654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16.654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16.725000000000001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16.82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16.939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17.033999999999999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17.106000000000002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17.201000000000001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17.414999999999999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17.558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17.605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17.771999999999998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18.081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18.152000000000001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18.056999999999999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18.081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18.056999999999999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18.033000000000001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17.986000000000001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17.914999999999999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17.867000000000001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17.795999999999999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17.748000000000001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17.677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17.629000000000001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17.582000000000001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17.533999999999999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17.486000000000001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17.463000000000001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17.414999999999999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17.390999999999998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17.344000000000001</v>
      </c>
      <c r="E12625" s="39">
        <f>+IF(D12625="","",AVERAGE(D12578:D12625))</f>
        <v>17.326291666666666</v>
      </c>
      <c r="F12625" s="39">
        <f>+IF(D12625="","",MIN(D12578:D12625))</f>
        <v>16.654</v>
      </c>
      <c r="G12625" s="39">
        <f>+IF(D12625="","",MAX(D12578:D12625))</f>
        <v>18.152000000000001</v>
      </c>
      <c r="H12625" s="39">
        <f>STDEV(D12578:D12625)</f>
        <v>0.46811527759790894</v>
      </c>
      <c r="I12625" s="39">
        <f>+IF(F12625="","",(G12625-F12625))</f>
        <v>1.4980000000000011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17.295999999999999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17.248999999999999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17.177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17.13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17.033999999999999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16.963000000000001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16.891999999999999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16.773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16.677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16.558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16.463000000000001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16.367999999999999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16.32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16.248999999999999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16.201000000000001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16.177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16.177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16.177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16.177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16.177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16.225000000000001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16.271999999999998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16.414999999999999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16.606000000000002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16.82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17.082000000000001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17.344000000000001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17.533999999999999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17.677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17.795999999999999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17.890999999999998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17.937999999999999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17.914999999999999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17.937999999999999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17.914999999999999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17.890999999999998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17.843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17.795999999999999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17.701000000000001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17.605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17.533999999999999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17.439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17.367999999999999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17.271999999999998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17.201000000000001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17.13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17.033999999999999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16.963000000000001</v>
      </c>
      <c r="E12673" s="39">
        <f>+IF(D12673="","",AVERAGE(D12626:D12673))</f>
        <v>17.049583333333334</v>
      </c>
      <c r="F12673" s="39">
        <f>+IF(D12673="","",MIN(D12626:D12673))</f>
        <v>16.177</v>
      </c>
      <c r="G12673" s="39">
        <f>+IF(D12673="","",MAX(D12626:D12673))</f>
        <v>17.937999999999999</v>
      </c>
      <c r="H12673" s="39">
        <f>STDEV(D12626:D12673)</f>
        <v>0.60701259524011664</v>
      </c>
      <c r="I12673" s="39">
        <f>+IF(F12673="","",(G12673-F12673))</f>
        <v>1.7609999999999992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16.891999999999999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16.82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16.748999999999999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16.654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16.582000000000001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16.510999999999999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16.414999999999999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16.344000000000001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16.271999999999998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16.201000000000001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16.106000000000002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16.033999999999999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15.939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15.843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15.795999999999999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15.772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15.772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15.819000000000001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15.914999999999999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16.010000000000002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16.129000000000001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16.295999999999999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16.486999999999998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16.654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16.82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16.914999999999999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17.033999999999999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17.177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17.271999999999998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17.344000000000001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17.390999999999998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17.414999999999999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17.414999999999999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17.439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17.439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17.414999999999999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17.390999999999998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17.367999999999999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17.32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17.271999999999998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17.201000000000001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17.13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17.058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16.986999999999998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16.939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16.891999999999999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16.867999999999999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16.844000000000001</v>
      </c>
      <c r="E12721" s="39">
        <f>+IF(D12721="","",AVERAGE(D12674:D12721))</f>
        <v>16.715791666666668</v>
      </c>
      <c r="F12721" s="39">
        <f>+IF(D12721="","",MIN(D12674:D12721))</f>
        <v>15.772</v>
      </c>
      <c r="G12721" s="39">
        <f>+IF(D12721="","",MAX(D12674:D12721))</f>
        <v>17.439</v>
      </c>
      <c r="H12721" s="39">
        <f>STDEV(D12674:D12721)</f>
        <v>0.55463370923379629</v>
      </c>
      <c r="I12721" s="39">
        <f>+IF(F12721="","",(G12721-F12721))</f>
        <v>1.6669999999999998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16.795999999999999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16.748999999999999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16.725000000000001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16.701000000000001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16.654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16.654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16.63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16.606000000000002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16.558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16.558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16.533999999999999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16.533999999999999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16.510999999999999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16.486999999999998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16.486999999999998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16.486999999999998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16.510999999999999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16.558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16.63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16.725000000000001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16.844000000000001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16.963000000000001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17.058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17.248999999999999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17.367999999999999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17.510000000000002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17.652999999999999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17.748000000000001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17.818999999999999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17.867000000000001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17.867000000000001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17.890999999999998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17.890999999999998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17.890999999999998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17.890999999999998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17.843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17.818999999999999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17.771999999999998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17.724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17.677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17.605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17.558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17.510000000000002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17.463000000000001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17.414999999999999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17.344000000000001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17.271999999999998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17.248999999999999</v>
      </c>
      <c r="E12769" s="39">
        <f>+IF(D12769="","",AVERAGE(D12722:D12769))</f>
        <v>17.163666666666668</v>
      </c>
      <c r="F12769" s="39">
        <f>+IF(D12769="","",MIN(D12722:D12769))</f>
        <v>16.486999999999998</v>
      </c>
      <c r="G12769" s="39">
        <f>+IF(D12769="","",MAX(D12722:D12769))</f>
        <v>17.890999999999998</v>
      </c>
      <c r="H12769" s="39">
        <f>STDEV(D12722:D12769)</f>
        <v>0.53348705674675179</v>
      </c>
      <c r="I12769" s="39">
        <f>+IF(F12769="","",(G12769-F12769))</f>
        <v>1.4039999999999999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17.201000000000001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17.177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17.152999999999999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17.106000000000002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17.082000000000001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17.033999999999999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17.033999999999999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17.010999999999999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16.986999999999998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16.986999999999998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16.963000000000001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16.939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16.914999999999999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16.914999999999999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16.914999999999999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16.914999999999999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16.939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16.963000000000001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17.033999999999999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17.082000000000001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17.152999999999999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17.225000000000001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17.295999999999999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17.344000000000001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17.414999999999999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17.510000000000002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17.605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17.677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17.748000000000001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17.818999999999999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17.890999999999998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17.914999999999999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17.937999999999999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17.914999999999999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17.890999999999998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17.843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17.771999999999998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17.701000000000001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17.652999999999999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17.605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17.558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17.510000000000002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17.463000000000001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17.439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17.367999999999999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17.32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17.32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17.32</v>
      </c>
      <c r="E12817" s="39">
        <f>+IF(D12817="","",AVERAGE(D12770:D12817))</f>
        <v>17.345124999999999</v>
      </c>
      <c r="F12817" s="39">
        <f>+IF(D12817="","",MIN(D12770:D12817))</f>
        <v>16.914999999999999</v>
      </c>
      <c r="G12817" s="39">
        <f>+IF(D12817="","",MAX(D12770:D12817))</f>
        <v>17.937999999999999</v>
      </c>
      <c r="H12817" s="39">
        <f>STDEV(D12770:D12817)</f>
        <v>0.33789464712124601</v>
      </c>
      <c r="I12817" s="39">
        <f>+IF(F12817="","",(G12817-F12817))</f>
        <v>1.0229999999999997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17.271999999999998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17.271999999999998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17.225000000000001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17.201000000000001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17.13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17.058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16.986999999999998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16.891999999999999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16.795999999999999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16.748999999999999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16.701000000000001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16.63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16.533999999999999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16.439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16.391999999999999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16.391999999999999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16.414999999999999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16.486999999999998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16.606000000000002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16.725000000000001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16.891999999999999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17.177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17.201000000000001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17.271999999999998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17.533999999999999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17.701000000000001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17.818999999999999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17.890999999999998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17.890999999999998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17.962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17.986000000000001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17.937999999999999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17.867000000000001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17.795999999999999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17.748000000000001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17.652999999999999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17.558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17.463000000000001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17.32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17.225000000000001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17.058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16.986999999999998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16.891999999999999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16.82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16.748999999999999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16.701000000000001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16.654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16.558</v>
      </c>
      <c r="E12865" s="39">
        <f>+IF(D12865="","",AVERAGE(D12818:D12865))</f>
        <v>17.129500000000007</v>
      </c>
      <c r="F12865" s="39">
        <f>+IF(D12865="","",MIN(D12818:D12865))</f>
        <v>16.391999999999999</v>
      </c>
      <c r="G12865" s="39">
        <f>+IF(D12865="","",MAX(D12818:D12865))</f>
        <v>17.986000000000001</v>
      </c>
      <c r="H12865" s="39">
        <f>STDEV(D12818:D12865)</f>
        <v>0.49334925697897042</v>
      </c>
      <c r="I12865" s="39">
        <f>+IF(F12865="","",(G12865-F12865))</f>
        <v>1.5940000000000012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16.486999999999998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16.463000000000001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16.32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16.295999999999999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16.225000000000001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16.225000000000001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16.201000000000001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16.152999999999999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16.106000000000002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16.058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16.033999999999999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15.986000000000001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15.939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15.867000000000001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15.867000000000001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15.843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15.843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15.819000000000001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15.819000000000001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15.843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15.843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15.867000000000001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15.891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15.914999999999999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15.939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15.962999999999999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15.986000000000001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16.010000000000002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16.058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16.082000000000001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16.082000000000001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16.106000000000002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16.106000000000002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16.129000000000001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16.152999999999999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16.129000000000001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16.129000000000001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16.106000000000002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16.106000000000002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16.082000000000001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16.058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16.058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16.033999999999999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16.010000000000002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15.986000000000001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15.986000000000001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15.986000000000001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15.986000000000001</v>
      </c>
      <c r="E12913" s="39">
        <f>+IF(D12913="","",AVERAGE(D12866:D12913))</f>
        <v>16.045416666666668</v>
      </c>
      <c r="F12913" s="39">
        <f>+IF(D12913="","",MIN(D12866:D12913))</f>
        <v>15.819000000000001</v>
      </c>
      <c r="G12913" s="39">
        <f>+IF(D12913="","",MAX(D12866:D12913))</f>
        <v>16.486999999999998</v>
      </c>
      <c r="H12913" s="39">
        <f>STDEV(D12866:D12913)</f>
        <v>0.15433699427362982</v>
      </c>
      <c r="I12913" s="39">
        <f>+IF(F12913="","",(G12913-F12913))</f>
        <v>0.66799999999999748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15.986000000000001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15.986000000000001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15.962999999999999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15.986000000000001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15.962999999999999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15.962999999999999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15.939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15.914999999999999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15.891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15.867000000000001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15.843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15.795999999999999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15.747999999999999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15.7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15.651999999999999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15.676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15.676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15.747999999999999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15.795999999999999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15.914999999999999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15.986000000000001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16.129000000000001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16.248999999999999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16.367999999999999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16.439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16.654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16.748999999999999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16.867999999999999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17.010999999999999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17.058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17.082000000000001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17.13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17.177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17.177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17.152999999999999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17.106000000000002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17.033999999999999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16.986999999999998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16.914999999999999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16.844000000000001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16.773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16.701000000000001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16.606000000000002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16.510999999999999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16.414999999999999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16.32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16.225000000000001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16.129000000000001</v>
      </c>
      <c r="E12961" s="39">
        <f>+IF(D12961="","",AVERAGE(D12914:D12961))</f>
        <v>16.350104166666668</v>
      </c>
      <c r="F12961" s="39">
        <f>+IF(D12961="","",MIN(D12914:D12961))</f>
        <v>15.651999999999999</v>
      </c>
      <c r="G12961" s="39">
        <f>+IF(D12961="","",MAX(D12914:D12961))</f>
        <v>17.177</v>
      </c>
      <c r="H12961" s="39">
        <f>STDEV(D12914:D12961)</f>
        <v>0.51650380483380898</v>
      </c>
      <c r="I12961" s="39">
        <f>+IF(F12961="","",(G12961-F12961))</f>
        <v>1.5250000000000004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16.058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15.962999999999999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15.867000000000001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15.795999999999999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15.7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15.629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15.532999999999999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15.461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15.39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15.318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15.247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15.199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15.103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15.007999999999999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14.984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14.96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14.984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15.007999999999999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15.055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15.103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15.247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15.414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15.629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15.795999999999999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16.033999999999999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16.177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16.32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16.439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16.558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16.63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16.701000000000001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16.725000000000001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16.725000000000001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16.701000000000001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16.701000000000001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16.701000000000001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16.677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16.63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16.582000000000001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16.510999999999999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16.439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16.367999999999999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16.295999999999999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16.225000000000001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16.177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16.129000000000001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16.082000000000001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16.033999999999999</v>
      </c>
      <c r="E13009" s="39">
        <f>+IF(D13009="","",AVERAGE(D12962:D13009))</f>
        <v>15.916958333333339</v>
      </c>
      <c r="F13009" s="39">
        <f>+IF(D13009="","",MIN(D12962:D13009))</f>
        <v>14.96</v>
      </c>
      <c r="G13009" s="39">
        <f>+IF(D13009="","",MAX(D12962:D13009))</f>
        <v>16.725000000000001</v>
      </c>
      <c r="H13009" s="39">
        <f>STDEV(D12962:D13009)</f>
        <v>0.60584560066404036</v>
      </c>
      <c r="I13009" s="39">
        <f>+IF(F13009="","",(G13009-F13009))</f>
        <v>1.7650000000000006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16.010000000000002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15.962999999999999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15.914999999999999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15.891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15.843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15.772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15.7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15.605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15.557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15.461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15.39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15.294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15.199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15.103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15.031000000000001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14.984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14.96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15.007999999999999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15.031000000000001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15.103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15.223000000000001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15.461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15.676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15.914999999999999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16.058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16.271999999999998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16.414999999999999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16.582000000000001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16.725000000000001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16.844000000000001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16.939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16.939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16.939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16.891999999999999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16.891999999999999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16.891999999999999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16.891999999999999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16.891999999999999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16.867999999999999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16.82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16.748999999999999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16.654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16.558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16.439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16.344000000000001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16.225000000000001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16.129000000000001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16.033999999999999</v>
      </c>
      <c r="E13057" s="39">
        <f>+IF(D13057="","",AVERAGE(D13010:D13057))</f>
        <v>16.043500000000012</v>
      </c>
      <c r="F13057" s="39">
        <f>+IF(D13057="","",MIN(D13010:D13057))</f>
        <v>14.96</v>
      </c>
      <c r="G13057" s="39">
        <f>+IF(D13057="","",MAX(D13010:D13057))</f>
        <v>16.939</v>
      </c>
      <c r="H13057" s="39">
        <f>STDEV(D13010:D13057)</f>
        <v>0.67474105356181036</v>
      </c>
      <c r="I13057" s="39">
        <f>+IF(F13057="","",(G13057-F13057))</f>
        <v>1.9789999999999992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15.962999999999999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15.891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15.795999999999999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15.724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15.651999999999999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15.581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15.509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15.414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15.342000000000001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15.247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15.175000000000001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15.127000000000001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15.055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15.007999999999999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14.96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14.912000000000001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14.96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15.007999999999999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15.055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15.151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15.27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15.509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15.747999999999999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16.082000000000001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16.271999999999998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16.463000000000001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16.606000000000002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16.795999999999999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16.914999999999999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17.010999999999999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17.033999999999999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17.010999999999999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16.963000000000001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16.891999999999999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16.867999999999999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16.867999999999999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16.844000000000001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16.844000000000001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16.844000000000001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16.82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16.773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16.725000000000001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16.654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16.582000000000001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16.510999999999999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16.414999999999999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16.344000000000001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16.225000000000001</v>
      </c>
      <c r="E13105" s="39">
        <f>+IF(D13105="","",AVERAGE(D13058:D13105))</f>
        <v>16.050395833333344</v>
      </c>
      <c r="F13105" s="39">
        <f>+IF(D13105="","",MIN(D13058:D13105))</f>
        <v>14.912000000000001</v>
      </c>
      <c r="G13105" s="39">
        <f>+IF(D13105="","",MAX(D13058:D13105))</f>
        <v>17.033999999999999</v>
      </c>
      <c r="H13105" s="39">
        <f>STDEV(D13058:D13105)</f>
        <v>0.7404735902478965</v>
      </c>
      <c r="I13105" s="39">
        <f>+IF(F13105="","",(G13105-F13105))</f>
        <v>2.1219999999999981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16.129000000000001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16.058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15.939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15.843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15.795999999999999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15.724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15.629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15.557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15.509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15.461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15.366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15.294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15.247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15.199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15.199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15.223000000000001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15.247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15.318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15.414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15.509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15.629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15.772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15.962999999999999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16.152999999999999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16.344000000000001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16.533999999999999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16.701000000000001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16.795999999999999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16.914999999999999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16.986999999999998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17.010999999999999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16.986999999999998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16.914999999999999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16.82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16.748999999999999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16.677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16.606000000000002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16.533999999999999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16.486999999999998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16.439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16.391999999999999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16.344000000000001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16.295999999999999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16.225000000000001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16.177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16.106000000000002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16.058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15.962999999999999</v>
      </c>
      <c r="E13153" s="39">
        <f>+IF(D13153="","",AVERAGE(D13106:D13153))</f>
        <v>16.06752083333334</v>
      </c>
      <c r="F13153" s="39">
        <f>+IF(D13153="","",MIN(D13106:D13153))</f>
        <v>15.199</v>
      </c>
      <c r="G13153" s="39">
        <f>+IF(D13153="","",MAX(D13106:D13153))</f>
        <v>17.010999999999999</v>
      </c>
      <c r="H13153" s="39">
        <f>STDEV(D13106:D13153)</f>
        <v>0.57247387711778541</v>
      </c>
      <c r="I13153" s="39">
        <f>+IF(F13153="","",(G13153-F13153))</f>
        <v>1.8119999999999994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15.891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15.795999999999999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15.724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15.676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15.605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15.532999999999999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15.461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15.414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15.342000000000001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15.342000000000001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15.294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15.247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15.247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15.223000000000001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15.247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15.294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15.294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15.342000000000001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15.414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15.484999999999999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15.557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15.676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15.795999999999999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16.010000000000002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16.225000000000001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16.391999999999999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16.558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16.773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16.914999999999999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17.082000000000001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17.152999999999999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17.201000000000001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17.177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17.082000000000001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17.010999999999999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16.939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16.844000000000001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16.773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16.677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16.606000000000002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16.533999999999999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16.463000000000001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16.414999999999999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16.367999999999999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16.32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16.248999999999999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16.177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16.129000000000001</v>
      </c>
      <c r="E13201" s="39">
        <f>+IF(D13201="","",AVERAGE(D13154:D13201))</f>
        <v>16.082770833333338</v>
      </c>
      <c r="F13201" s="39">
        <f>+IF(D13201="","",MIN(D13154:D13201))</f>
        <v>15.223000000000001</v>
      </c>
      <c r="G13201" s="39">
        <f>+IF(D13201="","",MAX(D13154:D13201))</f>
        <v>17.201000000000001</v>
      </c>
      <c r="H13201" s="39">
        <f>STDEV(D13154:D13201)</f>
        <v>0.65998324413234988</v>
      </c>
      <c r="I13201" s="39">
        <f>+IF(F13201="","",(G13201-F13201))</f>
        <v>1.9779999999999998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16.033999999999999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15.962999999999999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15.914999999999999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15.843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15.772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15.651999999999999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15.581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15.484999999999999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15.438000000000001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15.438000000000001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15.342000000000001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15.294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15.247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15.199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15.151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15.151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15.199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15.223000000000001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15.318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15.414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15.581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15.747999999999999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15.986000000000001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16.295999999999999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16.558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16.773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16.986999999999998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17.225000000000001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17.414999999999999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17.558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17.677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17.701000000000001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17.652999999999999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17.510000000000002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17.367999999999999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17.271999999999998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17.152999999999999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17.033999999999999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16.914999999999999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16.82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16.748999999999999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16.725000000000001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16.677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16.654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16.606000000000002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16.533999999999999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16.463000000000001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16.391999999999999</v>
      </c>
      <c r="E13249" s="39">
        <f>+IF(D13249="","",AVERAGE(D13202:D13249))</f>
        <v>16.285187500000006</v>
      </c>
      <c r="F13249" s="39">
        <f>+IF(D13249="","",MIN(D13202:D13249))</f>
        <v>15.151</v>
      </c>
      <c r="G13249" s="39">
        <f>+IF(D13249="","",MAX(D13202:D13249))</f>
        <v>17.701000000000001</v>
      </c>
      <c r="H13249" s="39">
        <f>STDEV(D13202:D13249)</f>
        <v>0.82848974765417882</v>
      </c>
      <c r="I13249" s="39">
        <f>+IF(F13249="","",(G13249-F13249))</f>
        <v>2.5500000000000007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16.271999999999998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16.201000000000001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16.082000000000001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15.962999999999999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15.867000000000001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15.747999999999999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15.629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15.532999999999999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15.461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15.414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15.342000000000001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15.27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15.247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15.223000000000001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15.199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15.199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15.223000000000001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15.247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15.318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15.414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15.509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15.629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15.772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15.962999999999999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16.271999999999998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16.463000000000001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16.654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16.891999999999999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17.106000000000002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17.295999999999999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17.390999999999998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17.463000000000001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17.439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17.271999999999998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17.13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17.010999999999999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16.914999999999999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16.82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16.701000000000001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16.606000000000002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16.533999999999999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16.463000000000001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16.391999999999999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16.344000000000001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16.271999999999998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16.225000000000001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16.177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16.106000000000002</v>
      </c>
      <c r="E13297" s="39">
        <f>+IF(D13297="","",AVERAGE(D13250:D13297))</f>
        <v>16.15977083333334</v>
      </c>
      <c r="F13297" s="39">
        <f>+IF(D13297="","",MIN(D13250:D13297))</f>
        <v>15.199</v>
      </c>
      <c r="G13297" s="39">
        <f>+IF(D13297="","",MAX(D13250:D13297))</f>
        <v>17.463000000000001</v>
      </c>
      <c r="H13297" s="39">
        <f>STDEV(D13250:D13297)</f>
        <v>0.7083648308599817</v>
      </c>
      <c r="I13297" s="39">
        <f>+IF(F13297="","",(G13297-F13297))</f>
        <v>2.2640000000000011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16.082000000000001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15.986000000000001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15.939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15.867000000000001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15.795999999999999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15.7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15.605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15.532999999999999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15.414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15.366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15.294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15.175000000000001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15.127000000000001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15.103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15.079000000000001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15.055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15.079000000000001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15.103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15.151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15.175000000000001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15.223000000000001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15.294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15.342000000000001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15.39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15.484999999999999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15.532999999999999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15.581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15.629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15.795999999999999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15.939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16.033999999999999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16.129000000000001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16.129000000000001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16.058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15.986000000000001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15.914999999999999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15.867000000000001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15.772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15.7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15.629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15.557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15.484999999999999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15.461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15.366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15.294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15.27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15.199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15.127000000000001</v>
      </c>
      <c r="E13345" s="39">
        <f>+IF(D13345="","",AVERAGE(D13298:D13345))</f>
        <v>15.537895833333335</v>
      </c>
      <c r="F13345" s="39">
        <f>+IF(D13345="","",MIN(D13298:D13345))</f>
        <v>15.055</v>
      </c>
      <c r="G13345" s="39">
        <f>+IF(D13345="","",MAX(D13298:D13345))</f>
        <v>16.129000000000001</v>
      </c>
      <c r="H13345" s="39">
        <f>STDEV(D13298:D13345)</f>
        <v>0.33426503941934188</v>
      </c>
      <c r="I13345" s="39">
        <f>+IF(F13345="","",(G13345-F13345))</f>
        <v>1.0740000000000016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15.079000000000001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15.031000000000001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14.984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14.912000000000001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14.864000000000001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14.816000000000001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14.792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14.721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14.673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14.601000000000001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14.577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14.553000000000001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14.481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14.457000000000001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14.457000000000001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14.505000000000001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14.529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14.601000000000001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14.648999999999999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14.696999999999999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14.768000000000001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14.864000000000001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14.936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15.079000000000001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15.294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15.581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15.747999999999999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15.962999999999999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16.177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16.32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16.391999999999999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16.414999999999999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16.367999999999999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16.248999999999999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16.152999999999999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16.082000000000001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16.010000000000002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15.914999999999999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15.843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15.772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15.7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15.651999999999999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15.605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15.509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15.484999999999999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15.414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15.39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15.27</v>
      </c>
      <c r="E13393" s="39">
        <f>+IF(D13393="","",AVERAGE(D13346:D13393))</f>
        <v>15.290270833333333</v>
      </c>
      <c r="F13393" s="39">
        <f>+IF(D13393="","",MIN(D13346:D13393))</f>
        <v>14.457000000000001</v>
      </c>
      <c r="G13393" s="39">
        <f>+IF(D13393="","",MAX(D13346:D13393))</f>
        <v>16.414999999999999</v>
      </c>
      <c r="H13393" s="39">
        <f>STDEV(D13346:D13393)</f>
        <v>0.63275506133245873</v>
      </c>
      <c r="I13393" s="39">
        <f>+IF(F13393="","",(G13393-F13393))</f>
        <v>1.9579999999999984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15.223000000000001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15.151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15.055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14.984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14.912000000000001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14.864000000000001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14.744999999999999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14.648999999999999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14.529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14.457000000000001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14.314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14.242000000000001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14.146000000000001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14.05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14.026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13.954000000000001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13.954000000000001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14.002000000000001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14.074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14.146000000000001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14.266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14.409000000000001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14.673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14.96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15.199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15.366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15.557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15.772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15.914999999999999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16.010000000000002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16.082000000000001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16.058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15.986000000000001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15.891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15.795999999999999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15.772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15.724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15.7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15.651999999999999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15.629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15.605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15.581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15.557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15.509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15.461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15.39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15.318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15.223000000000001</v>
      </c>
      <c r="E13441" s="39">
        <f>+IF(D13441="","",AVERAGE(D13394:D13441))</f>
        <v>15.073708333333341</v>
      </c>
      <c r="F13441" s="39">
        <f>+IF(D13441="","",MIN(D13394:D13441))</f>
        <v>13.954000000000001</v>
      </c>
      <c r="G13441" s="39">
        <f>+IF(D13441="","",MAX(D13394:D13441))</f>
        <v>16.082000000000001</v>
      </c>
      <c r="H13441" s="39">
        <f>STDEV(D13394:D13441)</f>
        <v>0.68082590514798069</v>
      </c>
      <c r="I13441" s="39">
        <f>+IF(F13441="","",(G13441-F13441))</f>
        <v>2.1280000000000001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15.151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15.055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14.984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14.864000000000001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14.816000000000001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14.721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14.648999999999999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14.648999999999999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14.601000000000001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14.577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14.529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14.481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14.409000000000001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14.337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14.29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14.337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14.337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14.385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14.457000000000001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14.553000000000001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14.696999999999999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14.84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15.007999999999999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15.199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15.438000000000001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15.629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15.819000000000001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15.986000000000001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16.152999999999999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16.248999999999999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16.32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16.32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16.295999999999999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16.225000000000001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16.152999999999999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16.082000000000001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16.010000000000002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15.939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15.843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15.795999999999999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15.724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15.676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15.629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15.557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15.461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15.414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15.366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15.294</v>
      </c>
      <c r="E13489" s="39">
        <f>+IF(D13489="","",AVERAGE(D13442:D13489))</f>
        <v>15.256354166666668</v>
      </c>
      <c r="F13489" s="39">
        <f>+IF(D13489="","",MIN(D13442:D13489))</f>
        <v>14.29</v>
      </c>
      <c r="G13489" s="39">
        <f>+IF(D13489="","",MAX(D13442:D13489))</f>
        <v>16.32</v>
      </c>
      <c r="H13489" s="39">
        <f>STDEV(D13442:D13489)</f>
        <v>0.67006000015823719</v>
      </c>
      <c r="I13489" s="39">
        <f>+IF(F13489="","",(G13489-F13489))</f>
        <v>2.0300000000000011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15.247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15.223000000000001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15.175000000000001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15.175000000000001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15.151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15.127000000000001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15.103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15.079000000000001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15.055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15.031000000000001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15.031000000000001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14.984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14.984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14.936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14.912000000000001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14.888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14.888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14.912000000000001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14.936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14.96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14.984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15.031000000000001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15.151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15.342000000000001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15.557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15.747999999999999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15.986000000000001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16.201000000000001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16.367999999999999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16.558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16.654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16.701000000000001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16.677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16.582000000000001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16.463000000000001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16.391999999999999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16.295999999999999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16.201000000000001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16.106000000000002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15.986000000000001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15.939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15.843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15.795999999999999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15.724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15.629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15.532999999999999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15.438000000000001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15.39</v>
      </c>
      <c r="E13537" s="39">
        <f>+IF(D13537="","",AVERAGE(D13490:D13537))</f>
        <v>15.564020833333336</v>
      </c>
      <c r="F13537" s="39">
        <f>+IF(D13537="","",MIN(D13490:D13537))</f>
        <v>14.888</v>
      </c>
      <c r="G13537" s="39">
        <f>+IF(D13537="","",MAX(D13490:D13537))</f>
        <v>16.701000000000001</v>
      </c>
      <c r="H13537" s="39">
        <f>STDEV(D13490:D13537)</f>
        <v>0.59878364257932692</v>
      </c>
      <c r="I13537" s="39">
        <f>+IF(F13537="","",(G13537-F13537))</f>
        <v>1.8130000000000006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15.366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15.294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15.199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15.127000000000001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15.151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15.127000000000001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15.103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15.127000000000001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15.103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15.079000000000001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15.031000000000001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15.031000000000001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14.984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14.984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14.984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14.984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14.984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15.007999999999999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15.031000000000001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15.079000000000001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15.103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15.151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15.223000000000001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15.342000000000001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15.532999999999999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15.867000000000001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16.033999999999999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16.225000000000001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16.414999999999999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16.606000000000002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16.701000000000001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16.701000000000001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16.654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16.463000000000001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16.271999999999998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16.106000000000002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15.986000000000001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15.891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15.795999999999999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15.7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15.629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15.581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15.532999999999999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15.509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15.509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15.509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15.484999999999999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15.484999999999999</v>
      </c>
      <c r="E13585" s="39">
        <f>+IF(D13585="","",AVERAGE(D13538:D13585))</f>
        <v>15.537187500000007</v>
      </c>
      <c r="F13585" s="39">
        <f>+IF(D13585="","",MIN(D13538:D13585))</f>
        <v>14.984</v>
      </c>
      <c r="G13585" s="39">
        <f>+IF(D13585="","",MAX(D13538:D13585))</f>
        <v>16.701000000000001</v>
      </c>
      <c r="H13585" s="39">
        <f>STDEV(D13538:D13585)</f>
        <v>0.53720385829993866</v>
      </c>
      <c r="I13585" s="39">
        <f>+IF(F13585="","",(G13585-F13585))</f>
        <v>1.7170000000000005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15.484999999999999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15.461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15.461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15.438000000000001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15.414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15.414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15.414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15.39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15.366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15.366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15.342000000000001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15.342000000000001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15.294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15.294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15.27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15.223000000000001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15.223000000000001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15.223000000000001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15.199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15.223000000000001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15.247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15.294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15.414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15.676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15.795999999999999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15.795999999999999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15.772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15.867000000000001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15.962999999999999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16.033999999999999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16.033999999999999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15.986000000000001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15.939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15.867000000000001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15.795999999999999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15.724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15.651999999999999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15.581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15.509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15.461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15.342000000000001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15.223000000000001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15.199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15.103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15.031000000000001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15.007999999999999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14.96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14.936</v>
      </c>
      <c r="E13633" s="39">
        <f>+IF(D13633="","",AVERAGE(D13586:D13633))</f>
        <v>15.459416666666669</v>
      </c>
      <c r="F13633" s="39">
        <f>+IF(D13633="","",MIN(D13586:D13633))</f>
        <v>14.936</v>
      </c>
      <c r="G13633" s="39">
        <f>+IF(D13633="","",MAX(D13586:D13633))</f>
        <v>16.033999999999999</v>
      </c>
      <c r="H13633" s="39">
        <f>STDEV(D13586:D13633)</f>
        <v>0.29358980164713755</v>
      </c>
      <c r="I13633" s="39">
        <f>+IF(F13633="","",(G13633-F13633))</f>
        <v>1.097999999999999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14.96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14.912000000000001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14.864000000000001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14.816000000000001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14.792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14.744999999999999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14.696999999999999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14.673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14.625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14.577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14.529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14.457000000000001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14.433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14.409000000000001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14.361000000000001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14.314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14.314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14.29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14.314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14.337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14.361000000000001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14.385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14.433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14.505000000000001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14.577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14.625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14.625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14.625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14.601000000000001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14.601000000000001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14.601000000000001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14.601000000000001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14.625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14.648999999999999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14.648999999999999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14.673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14.673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14.696999999999999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14.696999999999999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14.721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14.744999999999999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14.744999999999999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14.768000000000001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14.768000000000001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14.792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14.816000000000001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14.816000000000001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14.84</v>
      </c>
      <c r="E13681" s="39">
        <f>+IF(D13681="","",AVERAGE(D13634:D13681))</f>
        <v>14.61735416666667</v>
      </c>
      <c r="F13681" s="39">
        <f>+IF(D13681="","",MIN(D13634:D13681))</f>
        <v>14.29</v>
      </c>
      <c r="G13681" s="39">
        <f>+IF(D13681="","",MAX(D13634:D13681))</f>
        <v>14.96</v>
      </c>
      <c r="H13681" s="39">
        <f>STDEV(D13634:D13681)</f>
        <v>0.17496169666935235</v>
      </c>
      <c r="I13681" s="39">
        <f>+IF(F13681="","",(G13681-F13681))</f>
        <v>0.67000000000000171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14.864000000000001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14.864000000000001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14.84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14.816000000000001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14.792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14.744999999999999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14.744999999999999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14.721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14.696999999999999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14.673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14.648999999999999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14.625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14.601000000000001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14.553000000000001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14.529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14.505000000000001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14.529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14.553000000000001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14.553000000000001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14.648999999999999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14.744999999999999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14.816000000000001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14.936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15.031000000000001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15.175000000000001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15.27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15.318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15.342000000000001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15.39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15.39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15.438000000000001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15.461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15.461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15.438000000000001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15.414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15.39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15.366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15.342000000000001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15.27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15.223000000000001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15.175000000000001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15.151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15.079000000000001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15.055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15.007999999999999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14.96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14.912000000000001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14.888</v>
      </c>
      <c r="E13729" s="39">
        <f>+IF(D13729="","",AVERAGE(D13682:D13729))</f>
        <v>14.978062499999995</v>
      </c>
      <c r="F13729" s="39">
        <f>+IF(D13729="","",MIN(D13682:D13729))</f>
        <v>14.505000000000001</v>
      </c>
      <c r="G13729" s="39">
        <f>+IF(D13729="","",MAX(D13682:D13729))</f>
        <v>15.461</v>
      </c>
      <c r="H13729" s="39">
        <f>STDEV(D13682:D13729)</f>
        <v>0.3154791294476092</v>
      </c>
      <c r="I13729" s="39">
        <f>+IF(F13729="","",(G13729-F13729))</f>
        <v>0.95599999999999952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14.888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14.888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14.888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14.888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14.888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14.864000000000001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14.864000000000001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14.84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14.816000000000001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14.792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14.768000000000001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14.744999999999999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14.696999999999999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14.673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14.648999999999999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14.601000000000001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14.601000000000001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14.601000000000001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14.601000000000001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14.601000000000001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14.648999999999999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14.673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14.696999999999999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14.721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14.744999999999999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14.816000000000001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14.864000000000001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14.912000000000001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15.031000000000001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15.151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15.175000000000001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15.223000000000001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15.223000000000001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15.199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15.199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15.151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15.103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15.079000000000001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15.007999999999999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14.96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14.912000000000001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14.888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14.816000000000001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14.768000000000001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14.721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14.648999999999999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14.601000000000001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14.505000000000001</v>
      </c>
      <c r="E13777" s="39">
        <f>+IF(D13777="","",AVERAGE(D13730:D13777))</f>
        <v>14.845666666666668</v>
      </c>
      <c r="F13777" s="39">
        <f>+IF(D13777="","",MIN(D13730:D13777))</f>
        <v>14.505000000000001</v>
      </c>
      <c r="G13777" s="39">
        <f>+IF(D13777="","",MAX(D13730:D13777))</f>
        <v>15.223000000000001</v>
      </c>
      <c r="H13777" s="39">
        <f>STDEV(D13730:D13777)</f>
        <v>0.19615574937835595</v>
      </c>
      <c r="I13777" s="39">
        <f>+IF(F13777="","",(G13777-F13777))</f>
        <v>0.71799999999999997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14.433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14.361000000000001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14.266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14.194000000000001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14.098000000000001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14.002000000000001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13.93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13.882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13.81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13.738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13.666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13.545999999999999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13.497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13.401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13.329000000000001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13.257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13.209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13.209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13.233000000000001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13.281000000000001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13.353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13.473000000000001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13.618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13.666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13.762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13.786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13.786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13.81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13.81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13.858000000000001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13.882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13.954000000000001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13.978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13.954000000000001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13.93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13.882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13.834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13.786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13.738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13.69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13.641999999999999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13.57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13.497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13.473000000000001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13.425000000000001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13.377000000000001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13.329000000000001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13.329000000000001</v>
      </c>
      <c r="E13825" s="39">
        <f>+IF(D13825="","",AVERAGE(D13778:D13825))</f>
        <v>13.698624999999998</v>
      </c>
      <c r="F13825" s="39">
        <f>+IF(D13825="","",MIN(D13778:D13825))</f>
        <v>13.209</v>
      </c>
      <c r="G13825" s="39">
        <f>+IF(D13825="","",MAX(D13778:D13825))</f>
        <v>14.433</v>
      </c>
      <c r="H13825" s="39">
        <f>STDEV(D13778:D13825)</f>
        <v>0.30670129795977841</v>
      </c>
      <c r="I13825" s="39">
        <f>+IF(F13825="","",(G13825-F13825))</f>
        <v>1.2240000000000002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13.305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13.233000000000001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13.185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13.137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13.064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13.016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12.992000000000001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12.944000000000001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12.896000000000001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12.823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12.727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12.654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12.534000000000001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12.413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12.34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12.316000000000001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12.268000000000001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12.268000000000001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12.292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12.34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12.436999999999999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12.558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12.702999999999999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12.798999999999999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12.896000000000001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12.992000000000001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13.087999999999999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13.185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13.281000000000001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13.353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13.401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13.449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13.449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13.473000000000001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13.497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13.473000000000001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13.425000000000001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13.377000000000001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13.329000000000001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13.233000000000001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13.161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13.087999999999999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12.968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12.92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12.823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12.775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12.727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12.654</v>
      </c>
      <c r="E13873" s="39">
        <f>+IF(D13873="","",AVERAGE(D13826:D13873))</f>
        <v>12.942937499999998</v>
      </c>
      <c r="F13873" s="39">
        <f>+IF(D13873="","",MIN(D13826:D13873))</f>
        <v>12.268000000000001</v>
      </c>
      <c r="G13873" s="39">
        <f>+IF(D13873="","",MAX(D13826:D13873))</f>
        <v>13.497</v>
      </c>
      <c r="H13873" s="39">
        <f>STDEV(D13826:D13873)</f>
        <v>0.37812676059023925</v>
      </c>
      <c r="I13873" s="39">
        <f>+IF(F13873="","",(G13873-F13873))</f>
        <v>1.2289999999999992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12.606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12.558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12.484999999999999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12.413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12.364000000000001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12.34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12.268000000000001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12.243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12.147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12.122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12.000999999999999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11.952999999999999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11.904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11.807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11.71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11.637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11.613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11.589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11.589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11.637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11.71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11.807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11.952999999999999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12.122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12.218999999999999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12.316000000000001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12.413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12.534000000000001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12.63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12.727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12.775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12.775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12.775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12.823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12.871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12.896000000000001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12.92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12.944000000000001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12.968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12.944000000000001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12.92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12.896000000000001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12.847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12.798999999999999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12.775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12.727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12.727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12.727</v>
      </c>
      <c r="E13921" s="39">
        <f>+IF(D13921="","",AVERAGE(D13874:D13921))</f>
        <v>12.385958333333328</v>
      </c>
      <c r="F13921" s="39">
        <f>+IF(D13921="","",MIN(D13874:D13921))</f>
        <v>11.589</v>
      </c>
      <c r="G13921" s="39">
        <f>+IF(D13921="","",MAX(D13874:D13921))</f>
        <v>12.968</v>
      </c>
      <c r="H13921" s="39">
        <f>STDEV(D13874:D13921)</f>
        <v>0.45425936720670446</v>
      </c>
      <c r="I13921" s="39">
        <f>+IF(F13921="","",(G13921-F13921))</f>
        <v>1.3789999999999996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12.702999999999999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12.702999999999999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12.702999999999999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12.727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12.750999999999999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12.775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12.823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12.847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12.871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12.896000000000001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12.896000000000001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12.871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12.871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12.847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12.798999999999999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12.798999999999999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12.798999999999999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12.823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12.871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12.968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13.087999999999999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13.209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13.257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13.401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13.497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13.641999999999999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13.738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13.882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14.002000000000001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14.074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14.074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14.05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14.002000000000001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13.978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13.978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13.954000000000001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13.93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13.93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13.906000000000001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13.882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13.834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13.786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13.738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13.69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13.57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13.545999999999999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13.522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13.497</v>
      </c>
      <c r="E13969" s="39">
        <f>+IF(D13969="","",AVERAGE(D13922:D13969))</f>
        <v>13.35416666666667</v>
      </c>
      <c r="F13969" s="39">
        <f>+IF(D13969="","",MIN(D13922:D13969))</f>
        <v>12.702999999999999</v>
      </c>
      <c r="G13969" s="39">
        <f>+IF(D13969="","",MAX(D13922:D13969))</f>
        <v>14.074</v>
      </c>
      <c r="H13969" s="39">
        <f>STDEV(D13922:D13969)</f>
        <v>0.50648082164583041</v>
      </c>
      <c r="I13969" s="39">
        <f>+IF(F13969="","",(G13969-F13969))</f>
        <v>1.3710000000000004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13.449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13.401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13.377000000000001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13.353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13.329000000000001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13.305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13.305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13.257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13.257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13.257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13.209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13.185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13.185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13.185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13.185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13.185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13.209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13.281000000000001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13.329000000000001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13.377000000000001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13.473000000000001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13.593999999999999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13.714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13.786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13.93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14.05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14.17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14.266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14.314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14.361000000000001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14.457000000000001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14.505000000000001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14.457000000000001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14.409000000000001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14.361000000000001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14.361000000000001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14.314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14.266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14.218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14.17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14.146000000000001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14.122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14.074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14.05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14.002000000000001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14.002000000000001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13.978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13.954000000000001</v>
      </c>
      <c r="E14017" s="39">
        <f>+IF(D14017="","",AVERAGE(D13970:D14017))</f>
        <v>13.773416666666661</v>
      </c>
      <c r="F14017" s="39">
        <f>+IF(D14017="","",MIN(D13970:D14017))</f>
        <v>13.185</v>
      </c>
      <c r="G14017" s="39">
        <f>+IF(D14017="","",MAX(D13970:D14017))</f>
        <v>14.505000000000001</v>
      </c>
      <c r="H14017" s="39">
        <f>STDEV(D13970:D14017)</f>
        <v>0.46823370384717056</v>
      </c>
      <c r="I14017" s="39">
        <f>+IF(F14017="","",(G14017-F14017))</f>
        <v>1.3200000000000003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13.954000000000001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13.93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13.906000000000001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13.906000000000001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13.882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13.882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13.834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13.786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13.762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13.738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13.641999999999999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13.593999999999999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13.545999999999999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13.497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13.473000000000001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13.425000000000001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13.401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13.401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13.449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13.473000000000001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13.545999999999999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13.666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13.69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13.762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13.762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13.786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13.786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13.834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13.882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13.906000000000001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13.954000000000001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13.978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14.05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14.074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14.074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14.074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14.026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14.026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14.002000000000001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13.954000000000001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13.906000000000001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13.882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13.834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13.81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13.81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13.81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13.81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13.81</v>
      </c>
      <c r="E14065" s="39">
        <f>+IF(D14065="","",AVERAGE(D14018:D14065))</f>
        <v>13.791354166666657</v>
      </c>
      <c r="F14065" s="39">
        <f>+IF(D14065="","",MIN(D14018:D14065))</f>
        <v>13.401</v>
      </c>
      <c r="G14065" s="39">
        <f>+IF(D14065="","",MAX(D14018:D14065))</f>
        <v>14.074</v>
      </c>
      <c r="H14065" s="39">
        <f>STDEV(D14018:D14065)</f>
        <v>0.19272861413312187</v>
      </c>
      <c r="I14065" s="39">
        <f>+IF(F14065="","",(G14065-F14065))</f>
        <v>0.67300000000000004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13.834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13.834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13.81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13.786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13.762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13.69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13.641999999999999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13.57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13.497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13.449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13.401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13.353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13.305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13.281000000000001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13.233000000000001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13.185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13.161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13.137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13.185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13.257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13.329000000000001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13.425000000000001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13.545999999999999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13.641999999999999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13.738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13.81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13.882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13.906000000000001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13.954000000000001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14.002000000000001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14.002000000000001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13.978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13.978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14.002000000000001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14.026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14.05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14.026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13.978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13.93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13.906000000000001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13.858000000000001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13.834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13.81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13.786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13.738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13.738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13.714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13.69</v>
      </c>
      <c r="E14113" s="39">
        <f>+IF(D14113="","",AVERAGE(D14066:D14113))</f>
        <v>13.680208333333333</v>
      </c>
      <c r="F14113" s="39">
        <f>+IF(D14113="","",MIN(D14066:D14113))</f>
        <v>13.137</v>
      </c>
      <c r="G14113" s="39">
        <f>+IF(D14113="","",MAX(D14066:D14113))</f>
        <v>14.05</v>
      </c>
      <c r="H14113" s="39">
        <f>STDEV(D14066:D14113)</f>
        <v>0.27883175422308082</v>
      </c>
      <c r="I14113" s="39">
        <f>+IF(F14113="","",(G14113-F14113))</f>
        <v>0.91300000000000026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A2RGxufPlT/pJJ4ecgLo3xZlzkAnHISvMYQevG3fWJ/vqL4vlG6CLIvtiSxFR1H+MVW0Q5MLMEQMYIpA7Hc4SQ==" saltValue="fqCmUWa1nhj2TwMfANmi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19" sqref="M1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7.7569791666666665</v>
      </c>
      <c r="D2" s="61">
        <f>+INPUT!M2</f>
        <v>7.3929999999999998</v>
      </c>
      <c r="E2" s="61">
        <f>+INPUT!N2</f>
        <v>8.1449999999999996</v>
      </c>
      <c r="F2" s="61">
        <f>+INPUT!O2</f>
        <v>0.2935201243297037</v>
      </c>
      <c r="G2" s="61">
        <f>+INPUT!P2</f>
        <v>0.75199999999999978</v>
      </c>
      <c r="H2" s="61">
        <f>+INPUT!Q2</f>
        <v>6.3539642857142864</v>
      </c>
      <c r="I2" s="61">
        <f>+INPUT!R2</f>
        <v>6.0890000000000004</v>
      </c>
      <c r="J2" s="61">
        <f>+INPUT!S2</f>
        <v>6.7127142857142861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8.2861041666666679</v>
      </c>
      <c r="D3" s="61">
        <f>+INPUT!M3</f>
        <v>8.07</v>
      </c>
      <c r="E3" s="61">
        <f>+INPUT!N3</f>
        <v>8.5679999999999996</v>
      </c>
      <c r="F3" s="61">
        <f>+INPUT!O3</f>
        <v>0.17643578056369563</v>
      </c>
      <c r="G3" s="61">
        <f>+INPUT!P3</f>
        <v>0.49799999999999933</v>
      </c>
      <c r="H3" s="61">
        <f>+INPUT!Q3</f>
        <v>6.6837648809523813</v>
      </c>
      <c r="I3" s="61">
        <f>+INPUT!R3</f>
        <v>6.4358571428571434</v>
      </c>
      <c r="J3" s="61">
        <f>+INPUT!S3</f>
        <v>6.9960000000000004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8.0381875000000012</v>
      </c>
      <c r="D4" s="61">
        <f>+INPUT!M4</f>
        <v>7.67</v>
      </c>
      <c r="E4" s="61">
        <f>+INPUT!N4</f>
        <v>8.3439999999999994</v>
      </c>
      <c r="F4" s="61">
        <f>+INPUT!O4</f>
        <v>0.2106095162879964</v>
      </c>
      <c r="G4" s="61">
        <f>+INPUT!P4</f>
        <v>0.67399999999999949</v>
      </c>
      <c r="H4" s="61">
        <f>+INPUT!Q4</f>
        <v>7.011077380952381</v>
      </c>
      <c r="I4" s="61">
        <f>+INPUT!R4</f>
        <v>6.7328571428571431</v>
      </c>
      <c r="J4" s="61">
        <f>+INPUT!S4</f>
        <v>7.334428571428572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7.6175833333333349</v>
      </c>
      <c r="D5" s="61">
        <f>+INPUT!M5</f>
        <v>7.3179999999999996</v>
      </c>
      <c r="E5" s="61">
        <f>+INPUT!N5</f>
        <v>8.07</v>
      </c>
      <c r="F5" s="61">
        <f>+INPUT!O5</f>
        <v>0.21913280082443876</v>
      </c>
      <c r="G5" s="61">
        <f>+INPUT!P5</f>
        <v>0.75200000000000067</v>
      </c>
      <c r="H5" s="61">
        <f>+INPUT!Q5</f>
        <v>7.2847023809523819</v>
      </c>
      <c r="I5" s="61">
        <f>+INPUT!R5</f>
        <v>6.9942857142857147</v>
      </c>
      <c r="J5" s="61">
        <f>+INPUT!S5</f>
        <v>7.6447142857142865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7.3425208333333352</v>
      </c>
      <c r="D6" s="61">
        <f>+INPUT!M6</f>
        <v>7.1159999999999997</v>
      </c>
      <c r="E6" s="61">
        <f>+INPUT!N6</f>
        <v>7.5190000000000001</v>
      </c>
      <c r="F6" s="61">
        <f>+INPUT!O6</f>
        <v>0.13702445651925485</v>
      </c>
      <c r="G6" s="61">
        <f>+INPUT!P6</f>
        <v>0.40300000000000047</v>
      </c>
      <c r="H6" s="61">
        <f>+INPUT!Q6</f>
        <v>7.4797500000000001</v>
      </c>
      <c r="I6" s="61">
        <f>+INPUT!R6</f>
        <v>7.1865714285714279</v>
      </c>
      <c r="J6" s="61">
        <f>+INPUT!S6</f>
        <v>7.8252857142857142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7.4813124999999978</v>
      </c>
      <c r="D7" s="61">
        <f>+INPUT!M7</f>
        <v>7.2679999999999998</v>
      </c>
      <c r="E7" s="61">
        <f>+INPUT!N7</f>
        <v>7.77</v>
      </c>
      <c r="F7" s="61">
        <f>+INPUT!O7</f>
        <v>0.19361413218267678</v>
      </c>
      <c r="G7" s="61">
        <f>+INPUT!P7</f>
        <v>0.50199999999999978</v>
      </c>
      <c r="H7" s="61">
        <f>+INPUT!Q7</f>
        <v>7.6250059523809526</v>
      </c>
      <c r="I7" s="61">
        <f>+INPUT!R7</f>
        <v>7.3348571428571434</v>
      </c>
      <c r="J7" s="61">
        <f>+INPUT!S7</f>
        <v>7.9691428571428569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8.0451666666666686</v>
      </c>
      <c r="D8" s="61">
        <f>+INPUT!M8</f>
        <v>7.6950000000000003</v>
      </c>
      <c r="E8" s="61">
        <f>+INPUT!N8</f>
        <v>8.4689999999999994</v>
      </c>
      <c r="F8" s="61">
        <f>+INPUT!O8</f>
        <v>0.31269217637018132</v>
      </c>
      <c r="G8" s="61">
        <f>+INPUT!P8</f>
        <v>0.77399999999999913</v>
      </c>
      <c r="H8" s="61">
        <f>+INPUT!Q8</f>
        <v>7.7954077380952382</v>
      </c>
      <c r="I8" s="61">
        <f>+INPUT!R8</f>
        <v>7.5042857142857144</v>
      </c>
      <c r="J8" s="61">
        <f>+INPUT!S8</f>
        <v>8.1264285714285709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8.1059166666666709</v>
      </c>
      <c r="D9" s="61">
        <f>+INPUT!M9</f>
        <v>7.92</v>
      </c>
      <c r="E9" s="61">
        <f>+INPUT!N9</f>
        <v>8.3190000000000008</v>
      </c>
      <c r="F9" s="61">
        <f>+INPUT!O9</f>
        <v>0.1052560875751669</v>
      </c>
      <c r="G9" s="61">
        <f>+INPUT!P9</f>
        <v>0.39900000000000091</v>
      </c>
      <c r="H9" s="61">
        <f>+INPUT!Q9</f>
        <v>7.8452559523809535</v>
      </c>
      <c r="I9" s="61">
        <f>+INPUT!R9</f>
        <v>7.5795714285714286</v>
      </c>
      <c r="J9" s="61">
        <f>+INPUT!S9</f>
        <v>8.1512857142857147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7.4157916666666672</v>
      </c>
      <c r="D10" s="61">
        <f>+INPUT!M10</f>
        <v>7.1159999999999997</v>
      </c>
      <c r="E10" s="61">
        <f>+INPUT!N10</f>
        <v>7.87</v>
      </c>
      <c r="F10" s="61">
        <f>+INPUT!O10</f>
        <v>0.19393209585166263</v>
      </c>
      <c r="G10" s="61">
        <f>+INPUT!P10</f>
        <v>0.75400000000000045</v>
      </c>
      <c r="H10" s="61">
        <f>+INPUT!Q10</f>
        <v>7.7209255952380955</v>
      </c>
      <c r="I10" s="61">
        <f>+INPUT!R10</f>
        <v>7.4432857142857145</v>
      </c>
      <c r="J10" s="61">
        <f>+INPUT!S10</f>
        <v>8.0515714285714282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7.1347083333333314</v>
      </c>
      <c r="D11" s="61">
        <f>+INPUT!M11</f>
        <v>6.94</v>
      </c>
      <c r="E11" s="61">
        <f>+INPUT!N11</f>
        <v>7.3179999999999996</v>
      </c>
      <c r="F11" s="61">
        <f>+INPUT!O11</f>
        <v>0.12766328023581158</v>
      </c>
      <c r="G11" s="61">
        <f>+INPUT!P11</f>
        <v>0.37799999999999923</v>
      </c>
      <c r="H11" s="61">
        <f>+INPUT!Q11</f>
        <v>7.591857142857144</v>
      </c>
      <c r="I11" s="61">
        <f>+INPUT!R11</f>
        <v>7.3389999999999995</v>
      </c>
      <c r="J11" s="61">
        <f>+INPUT!S11</f>
        <v>7.9050000000000002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7.2077499999999963</v>
      </c>
      <c r="D12" s="61">
        <f>+INPUT!M12</f>
        <v>7.0410000000000004</v>
      </c>
      <c r="E12" s="61">
        <f>+INPUT!N12</f>
        <v>7.4189999999999996</v>
      </c>
      <c r="F12" s="61">
        <f>+INPUT!O12</f>
        <v>0.11910419182647716</v>
      </c>
      <c r="G12" s="61">
        <f>+INPUT!P12</f>
        <v>0.37799999999999923</v>
      </c>
      <c r="H12" s="61">
        <f>+INPUT!Q12</f>
        <v>7.5333095238095229</v>
      </c>
      <c r="I12" s="61">
        <f>+INPUT!R12</f>
        <v>7.2994285714285718</v>
      </c>
      <c r="J12" s="61">
        <f>+INPUT!S12</f>
        <v>7.8119999999999985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7.064666666666664</v>
      </c>
      <c r="D13" s="61">
        <f>+INPUT!M13</f>
        <v>6.7629999999999999</v>
      </c>
      <c r="E13" s="61">
        <f>+INPUT!N13</f>
        <v>7.3680000000000003</v>
      </c>
      <c r="F13" s="61">
        <f>+INPUT!O13</f>
        <v>0.16848730406533804</v>
      </c>
      <c r="G13" s="61">
        <f>+INPUT!P13</f>
        <v>0.60500000000000043</v>
      </c>
      <c r="H13" s="61">
        <f>+INPUT!Q13</f>
        <v>7.49361607142857</v>
      </c>
      <c r="I13" s="61">
        <f>+INPUT!R13</f>
        <v>7.2490000000000006</v>
      </c>
      <c r="J13" s="61">
        <f>+INPUT!S13</f>
        <v>7.7904285714285706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6.5037916666666682</v>
      </c>
      <c r="D14" s="61">
        <f>+INPUT!M14</f>
        <v>6.306</v>
      </c>
      <c r="E14" s="61">
        <f>+INPUT!N14</f>
        <v>6.7119999999999997</v>
      </c>
      <c r="F14" s="61">
        <f>+INPUT!O14</f>
        <v>0.13091234006059865</v>
      </c>
      <c r="G14" s="61">
        <f>+INPUT!P14</f>
        <v>0.40599999999999969</v>
      </c>
      <c r="H14" s="61">
        <f>+INPUT!Q14</f>
        <v>7.353970238095239</v>
      </c>
      <c r="I14" s="61">
        <f>+INPUT!R14</f>
        <v>7.1115714285714287</v>
      </c>
      <c r="J14" s="61">
        <f>+INPUT!S14</f>
        <v>7.6392857142857133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5.9812499999999993</v>
      </c>
      <c r="D15" s="61">
        <f>+INPUT!M15</f>
        <v>5.4880000000000004</v>
      </c>
      <c r="E15" s="61">
        <f>+INPUT!N15</f>
        <v>6.4080000000000004</v>
      </c>
      <c r="F15" s="61">
        <f>+INPUT!O15</f>
        <v>0.24567012132255373</v>
      </c>
      <c r="G15" s="61">
        <f>+INPUT!P15</f>
        <v>0.91999999999999993</v>
      </c>
      <c r="H15" s="61">
        <f>+INPUT!Q15</f>
        <v>7.0591250000000008</v>
      </c>
      <c r="I15" s="61">
        <f>+INPUT!R15</f>
        <v>6.7962857142857143</v>
      </c>
      <c r="J15" s="61">
        <f>+INPUT!S15</f>
        <v>7.3448571428571432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5.2135624999999992</v>
      </c>
      <c r="D16" s="61">
        <f>+INPUT!M16</f>
        <v>4.766</v>
      </c>
      <c r="E16" s="61">
        <f>+INPUT!N16</f>
        <v>5.6159999999999997</v>
      </c>
      <c r="F16" s="61">
        <f>+INPUT!O16</f>
        <v>0.33533038051412034</v>
      </c>
      <c r="G16" s="61">
        <f>+INPUT!P16</f>
        <v>0.84999999999999964</v>
      </c>
      <c r="H16" s="61">
        <f>+INPUT!Q16</f>
        <v>6.6459315476190479</v>
      </c>
      <c r="I16" s="61">
        <f>+INPUT!R16</f>
        <v>6.3457142857142852</v>
      </c>
      <c r="J16" s="61">
        <f>+INPUT!S16</f>
        <v>6.9587142857142856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5.5523958333333328</v>
      </c>
      <c r="D17" s="61">
        <f>+INPUT!M17</f>
        <v>5.282</v>
      </c>
      <c r="E17" s="61">
        <f>+INPUT!N17</f>
        <v>6</v>
      </c>
      <c r="F17" s="61">
        <f>+INPUT!O17</f>
        <v>0.25900256628838952</v>
      </c>
      <c r="G17" s="61">
        <f>+INPUT!P17</f>
        <v>0.71799999999999997</v>
      </c>
      <c r="H17" s="61">
        <f>+INPUT!Q17</f>
        <v>6.3797321428571427</v>
      </c>
      <c r="I17" s="61">
        <f>+INPUT!R17</f>
        <v>6.0837142857142856</v>
      </c>
      <c r="J17" s="61">
        <f>+INPUT!S17</f>
        <v>6.6915714285714278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5.3467083333333356</v>
      </c>
      <c r="D18" s="61">
        <f>+INPUT!M18</f>
        <v>4.9470000000000001</v>
      </c>
      <c r="E18" s="61">
        <f>+INPUT!N18</f>
        <v>5.77</v>
      </c>
      <c r="F18" s="61">
        <f>+INPUT!O18</f>
        <v>0.3124766516100338</v>
      </c>
      <c r="G18" s="61">
        <f>+INPUT!P18</f>
        <v>0.82299999999999951</v>
      </c>
      <c r="H18" s="61">
        <f>+INPUT!Q18</f>
        <v>6.1243035714285714</v>
      </c>
      <c r="I18" s="61">
        <f>+INPUT!R18</f>
        <v>5.7990000000000004</v>
      </c>
      <c r="J18" s="61">
        <f>+INPUT!S18</f>
        <v>6.4704285714285703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6.299229166666664</v>
      </c>
      <c r="D19" s="61">
        <f>+INPUT!M19</f>
        <v>5.6929999999999996</v>
      </c>
      <c r="E19" s="61">
        <f>+INPUT!N19</f>
        <v>7.1669999999999998</v>
      </c>
      <c r="F19" s="61">
        <f>+INPUT!O19</f>
        <v>0.59843932626149499</v>
      </c>
      <c r="G19" s="61">
        <f>+INPUT!P19</f>
        <v>1.4740000000000002</v>
      </c>
      <c r="H19" s="61">
        <f>+INPUT!Q19</f>
        <v>5.9945148809523801</v>
      </c>
      <c r="I19" s="61">
        <f>+INPUT!R19</f>
        <v>5.6064285714285713</v>
      </c>
      <c r="J19" s="61">
        <f>+INPUT!S19</f>
        <v>6.4344285714285707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7.836875</v>
      </c>
      <c r="D20" s="61">
        <f>+INPUT!M20</f>
        <v>7.1669999999999998</v>
      </c>
      <c r="E20" s="61">
        <f>+INPUT!N20</f>
        <v>8.6679999999999993</v>
      </c>
      <c r="F20" s="61">
        <f>+INPUT!O20</f>
        <v>0.62032749157885181</v>
      </c>
      <c r="G20" s="61">
        <f>+INPUT!P20</f>
        <v>1.5009999999999994</v>
      </c>
      <c r="H20" s="61">
        <f>+INPUT!Q20</f>
        <v>6.1048303571428573</v>
      </c>
      <c r="I20" s="61">
        <f>+INPUT!R20</f>
        <v>5.6641428571428571</v>
      </c>
      <c r="J20" s="61">
        <f>+INPUT!S20</f>
        <v>6.6201428571428576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8.5360833333333304</v>
      </c>
      <c r="D21" s="61">
        <f>+INPUT!M21</f>
        <v>8.3190000000000008</v>
      </c>
      <c r="E21" s="61">
        <f>+INPUT!N21</f>
        <v>8.7669999999999995</v>
      </c>
      <c r="F21" s="61">
        <f>+INPUT!O21</f>
        <v>0.14247729693478875</v>
      </c>
      <c r="G21" s="61">
        <f>+INPUT!P21</f>
        <v>0.44799999999999862</v>
      </c>
      <c r="H21" s="61">
        <f>+INPUT!Q21</f>
        <v>6.3951577380952367</v>
      </c>
      <c r="I21" s="61">
        <f>+INPUT!R21</f>
        <v>5.9517142857142868</v>
      </c>
      <c r="J21" s="61">
        <f>+INPUT!S21</f>
        <v>6.9137142857142857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8.4483333333333306</v>
      </c>
      <c r="D22" s="61">
        <f>+INPUT!M22</f>
        <v>8.0449999999999999</v>
      </c>
      <c r="E22" s="61">
        <f>+INPUT!N22</f>
        <v>8.891</v>
      </c>
      <c r="F22" s="61">
        <f>+INPUT!O22</f>
        <v>0.2594906084746128</v>
      </c>
      <c r="G22" s="61">
        <f>+INPUT!P22</f>
        <v>0.84600000000000009</v>
      </c>
      <c r="H22" s="61">
        <f>+INPUT!Q22</f>
        <v>6.7475982142857136</v>
      </c>
      <c r="I22" s="61">
        <f>+INPUT!R22</f>
        <v>6.3170000000000011</v>
      </c>
      <c r="J22" s="61">
        <f>+INPUT!S22</f>
        <v>7.2684285714285712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8.1426249999999989</v>
      </c>
      <c r="D23" s="61">
        <f>+INPUT!M23</f>
        <v>7.87</v>
      </c>
      <c r="E23" s="61">
        <f>+INPUT!N23</f>
        <v>8.4689999999999994</v>
      </c>
      <c r="F23" s="61">
        <f>+INPUT!O23</f>
        <v>0.20812962664974372</v>
      </c>
      <c r="G23" s="61">
        <f>+INPUT!P23</f>
        <v>0.59899999999999931</v>
      </c>
      <c r="H23" s="61">
        <f>+INPUT!Q23</f>
        <v>7.1660357142857123</v>
      </c>
      <c r="I23" s="61">
        <f>+INPUT!R23</f>
        <v>6.7604285714285712</v>
      </c>
      <c r="J23" s="61">
        <f>+INPUT!S23</f>
        <v>7.6760000000000002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9.0222916666666659</v>
      </c>
      <c r="D24" s="61">
        <f>+INPUT!M24</f>
        <v>8.4939999999999998</v>
      </c>
      <c r="E24" s="61">
        <f>+INPUT!N24</f>
        <v>9.657</v>
      </c>
      <c r="F24" s="61">
        <f>+INPUT!O24</f>
        <v>0.45873067045291877</v>
      </c>
      <c r="G24" s="61">
        <f>+INPUT!P24</f>
        <v>1.1630000000000003</v>
      </c>
      <c r="H24" s="61">
        <f>+INPUT!Q24</f>
        <v>7.6617351190476173</v>
      </c>
      <c r="I24" s="61">
        <f>+INPUT!R24</f>
        <v>7.2192857142857152</v>
      </c>
      <c r="J24" s="61">
        <f>+INPUT!S24</f>
        <v>8.1984285714285701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9.5982708333333324</v>
      </c>
      <c r="D25" s="61">
        <f>+INPUT!M25</f>
        <v>9.1880000000000006</v>
      </c>
      <c r="E25" s="61">
        <f>+INPUT!N25</f>
        <v>10.000999999999999</v>
      </c>
      <c r="F25" s="61">
        <f>+INPUT!O25</f>
        <v>0.25991182953302772</v>
      </c>
      <c r="G25" s="61">
        <f>+INPUT!P25</f>
        <v>0.81299999999999883</v>
      </c>
      <c r="H25" s="61">
        <f>+INPUT!Q25</f>
        <v>8.2691011904761886</v>
      </c>
      <c r="I25" s="61">
        <f>+INPUT!R25</f>
        <v>7.8251428571428576</v>
      </c>
      <c r="J25" s="61">
        <f>+INPUT!S25</f>
        <v>8.8028571428571425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9.7524999999999995</v>
      </c>
      <c r="D26" s="61">
        <f>+INPUT!M26</f>
        <v>9.2870000000000008</v>
      </c>
      <c r="E26" s="61">
        <f>+INPUT!N26</f>
        <v>10.198</v>
      </c>
      <c r="F26" s="61">
        <f>+INPUT!O26</f>
        <v>0.35880742182603576</v>
      </c>
      <c r="G26" s="61">
        <f>+INPUT!P26</f>
        <v>0.91099999999999959</v>
      </c>
      <c r="H26" s="61">
        <f>+INPUT!Q26</f>
        <v>8.7624255952380938</v>
      </c>
      <c r="I26" s="61">
        <f>+INPUT!R26</f>
        <v>8.338571428571429</v>
      </c>
      <c r="J26" s="61">
        <f>+INPUT!S26</f>
        <v>9.2358571428571423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9.9486458333333321</v>
      </c>
      <c r="D27" s="61">
        <f>+INPUT!M27</f>
        <v>9.657</v>
      </c>
      <c r="E27" s="61">
        <f>+INPUT!N27</f>
        <v>10.222</v>
      </c>
      <c r="F27" s="61">
        <f>+INPUT!O27</f>
        <v>0.1681013485565325</v>
      </c>
      <c r="G27" s="61">
        <f>+INPUT!P27</f>
        <v>0.5649999999999995</v>
      </c>
      <c r="H27" s="61">
        <f>+INPUT!Q27</f>
        <v>9.0641071428571411</v>
      </c>
      <c r="I27" s="61">
        <f>+INPUT!R27</f>
        <v>8.694285714285714</v>
      </c>
      <c r="J27" s="61">
        <f>+INPUT!S27</f>
        <v>9.4578571428571419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9.3438958333333364</v>
      </c>
      <c r="D28" s="61">
        <f>+INPUT!M28</f>
        <v>9.0640000000000001</v>
      </c>
      <c r="E28" s="61">
        <f>+INPUT!N28</f>
        <v>9.8049999999999997</v>
      </c>
      <c r="F28" s="61">
        <f>+INPUT!O28</f>
        <v>0.18623540806278502</v>
      </c>
      <c r="G28" s="61">
        <f>+INPUT!P28</f>
        <v>0.74099999999999966</v>
      </c>
      <c r="H28" s="61">
        <f>+INPUT!Q28</f>
        <v>9.1795089285714262</v>
      </c>
      <c r="I28" s="61">
        <f>+INPUT!R28</f>
        <v>8.8007142857142853</v>
      </c>
      <c r="J28" s="61">
        <f>+INPUT!S28</f>
        <v>9.6061428571428564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9.2498333333333331</v>
      </c>
      <c r="D29" s="61">
        <f>+INPUT!M29</f>
        <v>9.0150000000000006</v>
      </c>
      <c r="E29" s="61">
        <f>+INPUT!N29</f>
        <v>9.4849999999999994</v>
      </c>
      <c r="F29" s="61">
        <f>+INPUT!O29</f>
        <v>0.15329020361661305</v>
      </c>
      <c r="G29" s="61">
        <f>+INPUT!P29</f>
        <v>0.46999999999999886</v>
      </c>
      <c r="H29" s="61">
        <f>+INPUT!Q29</f>
        <v>9.2940089285714276</v>
      </c>
      <c r="I29" s="61">
        <f>+INPUT!R29</f>
        <v>8.9392857142857132</v>
      </c>
      <c r="J29" s="61">
        <f>+INPUT!S29</f>
        <v>9.6909999999999989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8.9590416666666695</v>
      </c>
      <c r="D30" s="61">
        <f>+INPUT!M30</f>
        <v>8.8409999999999993</v>
      </c>
      <c r="E30" s="61">
        <f>+INPUT!N30</f>
        <v>9.0890000000000004</v>
      </c>
      <c r="F30" s="61">
        <f>+INPUT!O30</f>
        <v>8.4536271538752969E-2</v>
      </c>
      <c r="G30" s="61">
        <f>+INPUT!P30</f>
        <v>0.24800000000000111</v>
      </c>
      <c r="H30" s="61">
        <f>+INPUT!Q30</f>
        <v>9.4106398809523792</v>
      </c>
      <c r="I30" s="61">
        <f>+INPUT!R30</f>
        <v>9.0780000000000012</v>
      </c>
      <c r="J30" s="61">
        <f>+INPUT!S30</f>
        <v>9.7795714285714297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9.3768750000000036</v>
      </c>
      <c r="D31" s="61">
        <f>+INPUT!M31</f>
        <v>8.99</v>
      </c>
      <c r="E31" s="61">
        <f>+INPUT!N31</f>
        <v>9.9030000000000005</v>
      </c>
      <c r="F31" s="61">
        <f>+INPUT!O31</f>
        <v>0.40264580417163331</v>
      </c>
      <c r="G31" s="61">
        <f>+INPUT!P31</f>
        <v>0.91300000000000026</v>
      </c>
      <c r="H31" s="61">
        <f>+INPUT!Q31</f>
        <v>9.4612946428571441</v>
      </c>
      <c r="I31" s="61">
        <f>+INPUT!R31</f>
        <v>9.1488571428571426</v>
      </c>
      <c r="J31" s="61">
        <f>+INPUT!S31</f>
        <v>9.8147142857142864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10.552020833333335</v>
      </c>
      <c r="D32" s="61">
        <f>+INPUT!M32</f>
        <v>9.8290000000000006</v>
      </c>
      <c r="E32" s="61">
        <f>+INPUT!N32</f>
        <v>11.37</v>
      </c>
      <c r="F32" s="61">
        <f>+INPUT!O32</f>
        <v>0.63110890214387572</v>
      </c>
      <c r="G32" s="61">
        <f>+INPUT!P32</f>
        <v>1.5409999999999986</v>
      </c>
      <c r="H32" s="61">
        <f>+INPUT!Q32</f>
        <v>9.5975446428571445</v>
      </c>
      <c r="I32" s="61">
        <f>+INPUT!R32</f>
        <v>9.2404285714285717</v>
      </c>
      <c r="J32" s="61">
        <f>+INPUT!S32</f>
        <v>10.010285714285715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7.9084166666666667</v>
      </c>
      <c r="D34" s="61">
        <f>AVERAGE(D2:D32)</f>
        <v>7.5663870967741937</v>
      </c>
      <c r="E34" s="61">
        <f>AVERAGE(E2:E32)</f>
        <v>8.3024838709677411</v>
      </c>
      <c r="F34" s="61"/>
      <c r="G34" s="61">
        <f>AVERAGE(G2:G32)</f>
        <v>0.73609677419354802</v>
      </c>
      <c r="H34" s="61">
        <f>AVERAGE(H2:H32)</f>
        <v>7.5835549155145925</v>
      </c>
      <c r="I34" s="61">
        <f>AVERAGE(I2:I32)</f>
        <v>7.2551152073732723</v>
      </c>
      <c r="J34" s="61">
        <f>AVERAGE(J2:J32)</f>
        <v>7.96558986175115</v>
      </c>
    </row>
    <row r="35" spans="1:10" x14ac:dyDescent="0.25">
      <c r="A35" s="56"/>
      <c r="B35" s="55" t="s">
        <v>35</v>
      </c>
      <c r="C35" s="61">
        <f>MIN(C2:C32)</f>
        <v>5.2135624999999992</v>
      </c>
      <c r="D35" s="61">
        <f>MIN(D2:D32)</f>
        <v>4.766</v>
      </c>
      <c r="E35" s="61">
        <f>MIN(E2:E32)</f>
        <v>5.6159999999999997</v>
      </c>
      <c r="F35" s="61"/>
      <c r="G35" s="61">
        <f>MIN(G2:G32)</f>
        <v>0.24800000000000111</v>
      </c>
      <c r="H35" s="61">
        <f>MIN(H2:H32)</f>
        <v>5.9945148809523801</v>
      </c>
      <c r="I35" s="61">
        <f>MIN(I2:I32)</f>
        <v>5.6064285714285713</v>
      </c>
      <c r="J35" s="61">
        <f>MIN(J2:J32)</f>
        <v>6.4344285714285707</v>
      </c>
    </row>
    <row r="36" spans="1:10" x14ac:dyDescent="0.25">
      <c r="A36" s="56"/>
      <c r="B36" s="55" t="s">
        <v>36</v>
      </c>
      <c r="C36" s="61">
        <f>MAX(C2:C32)</f>
        <v>10.552020833333335</v>
      </c>
      <c r="D36" s="61">
        <f>MAX(D2:D32)</f>
        <v>9.8290000000000006</v>
      </c>
      <c r="E36" s="61">
        <f>MAX(E2:E32)</f>
        <v>11.37</v>
      </c>
      <c r="F36" s="61"/>
      <c r="G36" s="61">
        <f>MAX(G2:G32)</f>
        <v>1.5409999999999986</v>
      </c>
      <c r="H36" s="61">
        <f>MAX(H2:H32)</f>
        <v>9.5975446428571445</v>
      </c>
      <c r="I36" s="61">
        <f>MAX(I2:I32)</f>
        <v>9.2404285714285717</v>
      </c>
      <c r="J36" s="61">
        <f>MAX(J2:J32)</f>
        <v>10.010285714285715</v>
      </c>
    </row>
    <row r="37" spans="1:10" x14ac:dyDescent="0.25">
      <c r="A37" s="56"/>
      <c r="B37" s="55" t="s">
        <v>10</v>
      </c>
      <c r="C37" s="61">
        <f>STDEV(C2:C32)</f>
        <v>1.3788539363463319</v>
      </c>
      <c r="D37" s="61">
        <f>STDEV(D2:D32)</f>
        <v>1.3738800694242919</v>
      </c>
      <c r="E37" s="61">
        <f>STDEV(E2:E32)</f>
        <v>1.4046721057710208</v>
      </c>
      <c r="F37" s="61"/>
      <c r="G37" s="61">
        <f>STDEV(G2:G32)</f>
        <v>0.32960586107639867</v>
      </c>
      <c r="H37" s="61">
        <f>STDEV(H2:H32)</f>
        <v>1.0820880976961265</v>
      </c>
      <c r="I37" s="61">
        <f>STDEV(I2:I32)</f>
        <v>1.0780458103800747</v>
      </c>
      <c r="J37" s="61">
        <f>STDEV(J2:J32)</f>
        <v>1.0879099588479191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VefR9u/V88zyQEEO2DCVDGTguf0ZztTvzAso7gX2ewgBkAiuYJB+HuqIn4dZTKWe11qkoJn8D8qUoDVI3Z4uiw==" saltValue="i4xlBG2jMNDXf3q1jebe2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C2" sqref="C2:J34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10.740125000000004</v>
      </c>
      <c r="D2" s="61">
        <f>+INPUT!M33</f>
        <v>10.198</v>
      </c>
      <c r="E2" s="61">
        <f>+INPUT!N33</f>
        <v>11.053000000000001</v>
      </c>
      <c r="F2" s="61">
        <f>+INPUT!O33</f>
        <v>0.19743263057818289</v>
      </c>
      <c r="G2" s="61">
        <f>+INPUT!P33</f>
        <v>0.85500000000000043</v>
      </c>
      <c r="H2" s="61">
        <f>+INPUT!Q33</f>
        <v>9.7386339285714314</v>
      </c>
      <c r="I2" s="61">
        <f>+INPUT!R33</f>
        <v>9.3705714285714272</v>
      </c>
      <c r="J2" s="61">
        <f>+INPUT!S33</f>
        <v>10.132428571428571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9.0046250000000025</v>
      </c>
      <c r="D3" s="61">
        <f>+INPUT!M34</f>
        <v>8.02</v>
      </c>
      <c r="E3" s="61">
        <f>+INPUT!N34</f>
        <v>10.124000000000001</v>
      </c>
      <c r="F3" s="61">
        <f>+INPUT!O34</f>
        <v>0.48591022833441166</v>
      </c>
      <c r="G3" s="61">
        <f>+INPUT!P34</f>
        <v>2.104000000000001</v>
      </c>
      <c r="H3" s="61">
        <f>+INPUT!Q34</f>
        <v>9.6037738095238137</v>
      </c>
      <c r="I3" s="61">
        <f>+INPUT!R34</f>
        <v>9.1367142857142873</v>
      </c>
      <c r="J3" s="61">
        <f>+INPUT!S34</f>
        <v>10.11842857142857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7.1541666666666623</v>
      </c>
      <c r="D4" s="61">
        <f>+INPUT!M35</f>
        <v>6.7119999999999997</v>
      </c>
      <c r="E4" s="61">
        <f>+INPUT!N35</f>
        <v>7.9450000000000003</v>
      </c>
      <c r="F4" s="61">
        <f>+INPUT!O35</f>
        <v>0.31057717945329333</v>
      </c>
      <c r="G4" s="61">
        <f>+INPUT!P35</f>
        <v>1.2330000000000005</v>
      </c>
      <c r="H4" s="61">
        <f>+INPUT!Q35</f>
        <v>9.2909553571428596</v>
      </c>
      <c r="I4" s="61">
        <f>+INPUT!R35</f>
        <v>8.800714285714287</v>
      </c>
      <c r="J4" s="61">
        <f>+INPUT!S35</f>
        <v>9.8527142857142849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6.1020000000000012</v>
      </c>
      <c r="D5" s="61">
        <f>+INPUT!M36</f>
        <v>5.5389999999999997</v>
      </c>
      <c r="E5" s="61">
        <f>+INPUT!N36</f>
        <v>6.6870000000000003</v>
      </c>
      <c r="F5" s="61">
        <f>+INPUT!O36</f>
        <v>0.3586866705908856</v>
      </c>
      <c r="G5" s="61">
        <f>+INPUT!P36</f>
        <v>1.1480000000000006</v>
      </c>
      <c r="H5" s="61">
        <f>+INPUT!Q36</f>
        <v>8.8412648809523837</v>
      </c>
      <c r="I5" s="61">
        <f>+INPUT!R36</f>
        <v>8.3041428571428586</v>
      </c>
      <c r="J5" s="61">
        <f>+INPUT!S36</f>
        <v>9.4530000000000012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6.750812500000003</v>
      </c>
      <c r="D6" s="61">
        <f>+INPUT!M37</f>
        <v>6.0259999999999998</v>
      </c>
      <c r="E6" s="61">
        <f>+INPUT!N37</f>
        <v>7.72</v>
      </c>
      <c r="F6" s="61">
        <f>+INPUT!O37</f>
        <v>0.69407751900892656</v>
      </c>
      <c r="G6" s="61">
        <f>+INPUT!P37</f>
        <v>1.694</v>
      </c>
      <c r="H6" s="61">
        <f>+INPUT!Q37</f>
        <v>8.5258035714285736</v>
      </c>
      <c r="I6" s="61">
        <f>+INPUT!R37</f>
        <v>7.902000000000001</v>
      </c>
      <c r="J6" s="61">
        <f>+INPUT!S37</f>
        <v>9.2574285714285729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8.2182291666666654</v>
      </c>
      <c r="D7" s="61">
        <f>+INPUT!M38</f>
        <v>7.5439999999999996</v>
      </c>
      <c r="E7" s="61">
        <f>+INPUT!N38</f>
        <v>9.1140000000000008</v>
      </c>
      <c r="F7" s="61">
        <f>+INPUT!O38</f>
        <v>0.65819628578454281</v>
      </c>
      <c r="G7" s="61">
        <f>+INPUT!P38</f>
        <v>1.5700000000000012</v>
      </c>
      <c r="H7" s="61">
        <f>+INPUT!Q38</f>
        <v>8.3602827380952398</v>
      </c>
      <c r="I7" s="61">
        <f>+INPUT!R38</f>
        <v>7.6954285714285708</v>
      </c>
      <c r="J7" s="61">
        <f>+INPUT!S38</f>
        <v>9.1447142857142865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9.2208333333333332</v>
      </c>
      <c r="D8" s="61">
        <f>+INPUT!M39</f>
        <v>8.7170000000000005</v>
      </c>
      <c r="E8" s="61">
        <f>+INPUT!N39</f>
        <v>9.8539999999999992</v>
      </c>
      <c r="F8" s="61">
        <f>+INPUT!O39</f>
        <v>0.4375175295373685</v>
      </c>
      <c r="G8" s="61">
        <f>+INPUT!P39</f>
        <v>1.1369999999999987</v>
      </c>
      <c r="H8" s="61">
        <f>+INPUT!Q39</f>
        <v>8.1701130952380954</v>
      </c>
      <c r="I8" s="61">
        <f>+INPUT!R39</f>
        <v>7.5365714285714285</v>
      </c>
      <c r="J8" s="61">
        <f>+INPUT!S39</f>
        <v>8.9281428571428574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9.2281041666666663</v>
      </c>
      <c r="D9" s="61">
        <f>+INPUT!M40</f>
        <v>8.891</v>
      </c>
      <c r="E9" s="61">
        <f>+INPUT!N40</f>
        <v>9.657</v>
      </c>
      <c r="F9" s="61">
        <f>+INPUT!O40</f>
        <v>0.22701056677846085</v>
      </c>
      <c r="G9" s="61">
        <f>+INPUT!P40</f>
        <v>0.76600000000000001</v>
      </c>
      <c r="H9" s="61">
        <f>+INPUT!Q40</f>
        <v>7.9541101190476189</v>
      </c>
      <c r="I9" s="61">
        <f>+INPUT!R40</f>
        <v>7.3498571428571422</v>
      </c>
      <c r="J9" s="61">
        <f>+INPUT!S40</f>
        <v>8.7287142857142861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7.786854166666668</v>
      </c>
      <c r="D10" s="61">
        <f>+INPUT!M41</f>
        <v>7.2930000000000001</v>
      </c>
      <c r="E10" s="61">
        <f>+INPUT!N41</f>
        <v>8.8170000000000002</v>
      </c>
      <c r="F10" s="61">
        <f>+INPUT!O41</f>
        <v>0.40093343160431777</v>
      </c>
      <c r="G10" s="61">
        <f>+INPUT!P41</f>
        <v>1.524</v>
      </c>
      <c r="H10" s="61">
        <f>+INPUT!Q41</f>
        <v>7.7801428571428568</v>
      </c>
      <c r="I10" s="61">
        <f>+INPUT!R41</f>
        <v>7.2460000000000004</v>
      </c>
      <c r="J10" s="61">
        <f>+INPUT!S41</f>
        <v>8.5419999999999998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6.7533958333333324</v>
      </c>
      <c r="D11" s="61">
        <f>+INPUT!M42</f>
        <v>6.4080000000000004</v>
      </c>
      <c r="E11" s="61">
        <f>+INPUT!N42</f>
        <v>7.2169999999999996</v>
      </c>
      <c r="F11" s="61">
        <f>+INPUT!O42</f>
        <v>0.22704566412792554</v>
      </c>
      <c r="G11" s="61">
        <f>+INPUT!P42</f>
        <v>0.80899999999999928</v>
      </c>
      <c r="H11" s="61">
        <f>+INPUT!Q42</f>
        <v>7.7228898809523816</v>
      </c>
      <c r="I11" s="61">
        <f>+INPUT!R42</f>
        <v>7.2025714285714288</v>
      </c>
      <c r="J11" s="61">
        <f>+INPUT!S42</f>
        <v>8.4379999999999988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6.3219791666666678</v>
      </c>
      <c r="D12" s="61">
        <f>+INPUT!M43</f>
        <v>5.7450000000000001</v>
      </c>
      <c r="E12" s="61">
        <f>+INPUT!N43</f>
        <v>6.8890000000000002</v>
      </c>
      <c r="F12" s="61">
        <f>+INPUT!O43</f>
        <v>0.41407854582183939</v>
      </c>
      <c r="G12" s="61">
        <f>+INPUT!P43</f>
        <v>1.1440000000000001</v>
      </c>
      <c r="H12" s="61">
        <f>+INPUT!Q43</f>
        <v>7.7543154761904765</v>
      </c>
      <c r="I12" s="61">
        <f>+INPUT!R43</f>
        <v>7.2319999999999993</v>
      </c>
      <c r="J12" s="61">
        <f>+INPUT!S43</f>
        <v>8.4668571428571422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6.6440208333333315</v>
      </c>
      <c r="D13" s="61">
        <f>+INPUT!M44</f>
        <v>6.2039999999999997</v>
      </c>
      <c r="E13" s="61">
        <f>+INPUT!N44</f>
        <v>7.0149999999999997</v>
      </c>
      <c r="F13" s="61">
        <f>+INPUT!O44</f>
        <v>0.28347520358242856</v>
      </c>
      <c r="G13" s="61">
        <f>+INPUT!P44</f>
        <v>0.81099999999999994</v>
      </c>
      <c r="H13" s="61">
        <f>+INPUT!Q44</f>
        <v>7.7390595238095221</v>
      </c>
      <c r="I13" s="61">
        <f>+INPUT!R44</f>
        <v>7.2574285714285711</v>
      </c>
      <c r="J13" s="61">
        <f>+INPUT!S44</f>
        <v>8.366142857142858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6.8057499999999997</v>
      </c>
      <c r="D14" s="61">
        <f>+INPUT!M45</f>
        <v>6.6609999999999996</v>
      </c>
      <c r="E14" s="61">
        <f>+INPUT!N45</f>
        <v>7.0410000000000004</v>
      </c>
      <c r="F14" s="61">
        <f>+INPUT!O45</f>
        <v>0.12909595639464014</v>
      </c>
      <c r="G14" s="61">
        <f>+INPUT!P45</f>
        <v>0.38000000000000078</v>
      </c>
      <c r="H14" s="61">
        <f>+INPUT!Q45</f>
        <v>7.5372767857142851</v>
      </c>
      <c r="I14" s="61">
        <f>+INPUT!R45</f>
        <v>7.1312857142857151</v>
      </c>
      <c r="J14" s="61">
        <f>+INPUT!S45</f>
        <v>8.0700000000000021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6.723874999999996</v>
      </c>
      <c r="D15" s="61">
        <f>+INPUT!M46</f>
        <v>6.1280000000000001</v>
      </c>
      <c r="E15" s="61">
        <f>+INPUT!N46</f>
        <v>7.2679999999999998</v>
      </c>
      <c r="F15" s="61">
        <f>+INPUT!O46</f>
        <v>0.40837074441445603</v>
      </c>
      <c r="G15" s="61">
        <f>+INPUT!P46</f>
        <v>1.1399999999999997</v>
      </c>
      <c r="H15" s="61">
        <f>+INPUT!Q46</f>
        <v>7.1805684523809514</v>
      </c>
      <c r="I15" s="61">
        <f>+INPUT!R46</f>
        <v>6.7614285714285725</v>
      </c>
      <c r="J15" s="61">
        <f>+INPUT!S46</f>
        <v>7.7005714285714282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7.0952916666666646</v>
      </c>
      <c r="D16" s="61">
        <f>+INPUT!M47</f>
        <v>6.94</v>
      </c>
      <c r="E16" s="61">
        <f>+INPUT!N47</f>
        <v>7.3929999999999998</v>
      </c>
      <c r="F16" s="61">
        <f>+INPUT!O47</f>
        <v>0.13325466872717306</v>
      </c>
      <c r="G16" s="61">
        <f>+INPUT!P47</f>
        <v>0.4529999999999994</v>
      </c>
      <c r="H16" s="61">
        <f>+INPUT!Q47</f>
        <v>6.8758809523809514</v>
      </c>
      <c r="I16" s="61">
        <f>+INPUT!R47</f>
        <v>6.4827142857142857</v>
      </c>
      <c r="J16" s="61">
        <f>+INPUT!S47</f>
        <v>7.3771428571428572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7.8073958333333353</v>
      </c>
      <c r="D17" s="61">
        <f>+INPUT!M48</f>
        <v>7.2930000000000001</v>
      </c>
      <c r="E17" s="61">
        <f>+INPUT!N48</f>
        <v>8.6430000000000007</v>
      </c>
      <c r="F17" s="61">
        <f>+INPUT!O48</f>
        <v>0.48621021369070722</v>
      </c>
      <c r="G17" s="61">
        <f>+INPUT!P48</f>
        <v>1.3500000000000005</v>
      </c>
      <c r="H17" s="61">
        <f>+INPUT!Q48</f>
        <v>6.8788154761904767</v>
      </c>
      <c r="I17" s="61">
        <f>+INPUT!R48</f>
        <v>6.4827142857142857</v>
      </c>
      <c r="J17" s="61">
        <f>+INPUT!S48</f>
        <v>7.3522857142857143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7.4529166666666695</v>
      </c>
      <c r="D18" s="61">
        <f>+INPUT!M49</f>
        <v>6.8129999999999997</v>
      </c>
      <c r="E18" s="61">
        <f>+INPUT!N49</f>
        <v>7.9950000000000001</v>
      </c>
      <c r="F18" s="61">
        <f>+INPUT!O49</f>
        <v>0.37858189104465939</v>
      </c>
      <c r="G18" s="61">
        <f>+INPUT!P49</f>
        <v>1.1820000000000004</v>
      </c>
      <c r="H18" s="61">
        <f>+INPUT!Q49</f>
        <v>6.9787470238095235</v>
      </c>
      <c r="I18" s="61">
        <f>+INPUT!R49</f>
        <v>6.5405714285714298</v>
      </c>
      <c r="J18" s="61">
        <f>+INPUT!S49</f>
        <v>7.4634285714285715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6.7826249999999986</v>
      </c>
      <c r="D19" s="61">
        <f>+INPUT!M50</f>
        <v>6.2549999999999999</v>
      </c>
      <c r="E19" s="61">
        <f>+INPUT!N50</f>
        <v>7.2679999999999998</v>
      </c>
      <c r="F19" s="61">
        <f>+INPUT!O50</f>
        <v>0.34594075405934605</v>
      </c>
      <c r="G19" s="61">
        <f>+INPUT!P50</f>
        <v>1.0129999999999999</v>
      </c>
      <c r="H19" s="61">
        <f>+INPUT!Q50</f>
        <v>7.0445535714285707</v>
      </c>
      <c r="I19" s="61">
        <f>+INPUT!R50</f>
        <v>6.6134285714285719</v>
      </c>
      <c r="J19" s="61">
        <f>+INPUT!S50</f>
        <v>7.5175714285714283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6.1359375000000016</v>
      </c>
      <c r="D20" s="61">
        <f>+INPUT!M51</f>
        <v>5.3079999999999998</v>
      </c>
      <c r="E20" s="61">
        <f>+INPUT!N51</f>
        <v>6.7880000000000003</v>
      </c>
      <c r="F20" s="61">
        <f>+INPUT!O51</f>
        <v>0.49468095913405369</v>
      </c>
      <c r="G20" s="61">
        <f>+INPUT!P51</f>
        <v>1.4800000000000004</v>
      </c>
      <c r="H20" s="61">
        <f>+INPUT!Q51</f>
        <v>6.9719702380952375</v>
      </c>
      <c r="I20" s="61">
        <f>+INPUT!R51</f>
        <v>6.4854285714285718</v>
      </c>
      <c r="J20" s="61">
        <f>+INPUT!S51</f>
        <v>7.4851428571428569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5.953875</v>
      </c>
      <c r="D21" s="61">
        <f>+INPUT!M52</f>
        <v>5.2309999999999999</v>
      </c>
      <c r="E21" s="61">
        <f>+INPUT!N52</f>
        <v>6.56</v>
      </c>
      <c r="F21" s="61">
        <f>+INPUT!O52</f>
        <v>0.4409659911139962</v>
      </c>
      <c r="G21" s="61">
        <f>+INPUT!P52</f>
        <v>1.3289999999999997</v>
      </c>
      <c r="H21" s="61">
        <f>+INPUT!Q52</f>
        <v>6.8502738095238085</v>
      </c>
      <c r="I21" s="61">
        <f>+INPUT!R52</f>
        <v>6.281142857142858</v>
      </c>
      <c r="J21" s="61">
        <f>+INPUT!S52</f>
        <v>7.4164285714285727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6.0353124999999999</v>
      </c>
      <c r="D22" s="61">
        <f>+INPUT!M53</f>
        <v>5.2569999999999997</v>
      </c>
      <c r="E22" s="61">
        <f>+INPUT!N53</f>
        <v>6.7370000000000001</v>
      </c>
      <c r="F22" s="61">
        <f>+INPUT!O53</f>
        <v>0.52024152149889891</v>
      </c>
      <c r="G22" s="61">
        <f>+INPUT!P53</f>
        <v>1.4800000000000004</v>
      </c>
      <c r="H22" s="61">
        <f>+INPUT!Q53</f>
        <v>6.7519077380952393</v>
      </c>
      <c r="I22" s="61">
        <f>+INPUT!R53</f>
        <v>6.1567142857142851</v>
      </c>
      <c r="J22" s="61">
        <f>+INPUT!S53</f>
        <v>7.3405714285714296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6.4763750000000009</v>
      </c>
      <c r="D23" s="61">
        <f>+INPUT!M54</f>
        <v>5.77</v>
      </c>
      <c r="E23" s="61">
        <f>+INPUT!N54</f>
        <v>7.1159999999999997</v>
      </c>
      <c r="F23" s="61">
        <f>+INPUT!O54</f>
        <v>0.46587573107912655</v>
      </c>
      <c r="G23" s="61">
        <f>+INPUT!P54</f>
        <v>1.3460000000000001</v>
      </c>
      <c r="H23" s="61">
        <f>+INPUT!Q54</f>
        <v>6.6634910714285729</v>
      </c>
      <c r="I23" s="61">
        <f>+INPUT!R54</f>
        <v>5.9895714285714279</v>
      </c>
      <c r="J23" s="61">
        <f>+INPUT!S54</f>
        <v>7.301000000000001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7.1003749999999988</v>
      </c>
      <c r="D24" s="61">
        <f>+INPUT!M55</f>
        <v>6.8390000000000004</v>
      </c>
      <c r="E24" s="61">
        <f>+INPUT!N55</f>
        <v>7.4939999999999998</v>
      </c>
      <c r="F24" s="61">
        <f>+INPUT!O55</f>
        <v>0.23918653141117829</v>
      </c>
      <c r="G24" s="61">
        <f>+INPUT!P55</f>
        <v>0.65499999999999936</v>
      </c>
      <c r="H24" s="61">
        <f>+INPUT!Q55</f>
        <v>6.5624880952380966</v>
      </c>
      <c r="I24" s="61">
        <f>+INPUT!R55</f>
        <v>5.9247142857142858</v>
      </c>
      <c r="J24" s="61">
        <f>+INPUT!S55</f>
        <v>7.136857142857143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7.3533125000000013</v>
      </c>
      <c r="D25" s="61">
        <f>+INPUT!M56</f>
        <v>6.8390000000000004</v>
      </c>
      <c r="E25" s="61">
        <f>+INPUT!N56</f>
        <v>7.9950000000000001</v>
      </c>
      <c r="F25" s="61">
        <f>+INPUT!O56</f>
        <v>0.39760138042110205</v>
      </c>
      <c r="G25" s="61">
        <f>+INPUT!P56</f>
        <v>1.1559999999999997</v>
      </c>
      <c r="H25" s="61">
        <f>+INPUT!Q56</f>
        <v>6.5482589285714283</v>
      </c>
      <c r="I25" s="61">
        <f>+INPUT!R56</f>
        <v>5.9284285714285705</v>
      </c>
      <c r="J25" s="61">
        <f>+INPUT!S56</f>
        <v>7.136857142857143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7.081479166666667</v>
      </c>
      <c r="D26" s="61">
        <f>+INPUT!M57</f>
        <v>6.4580000000000002</v>
      </c>
      <c r="E26" s="61">
        <f>+INPUT!N57</f>
        <v>7.569</v>
      </c>
      <c r="F26" s="61">
        <f>+INPUT!O57</f>
        <v>0.37914388385297809</v>
      </c>
      <c r="G26" s="61">
        <f>+INPUT!P57</f>
        <v>1.1109999999999998</v>
      </c>
      <c r="H26" s="61">
        <f>+INPUT!Q57</f>
        <v>6.5909523809523813</v>
      </c>
      <c r="I26" s="61">
        <f>+INPUT!R57</f>
        <v>5.9574285714285713</v>
      </c>
      <c r="J26" s="61">
        <f>+INPUT!S57</f>
        <v>7.1798571428571432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7.4233750000000001</v>
      </c>
      <c r="D27" s="61">
        <f>+INPUT!M58</f>
        <v>6.94</v>
      </c>
      <c r="E27" s="61">
        <f>+INPUT!N58</f>
        <v>8.0449999999999999</v>
      </c>
      <c r="F27" s="61">
        <f>+INPUT!O58</f>
        <v>0.41948208315148133</v>
      </c>
      <c r="G27" s="61">
        <f>+INPUT!P58</f>
        <v>1.1049999999999995</v>
      </c>
      <c r="H27" s="61">
        <f>+INPUT!Q58</f>
        <v>6.7748720238095244</v>
      </c>
      <c r="I27" s="61">
        <f>+INPUT!R58</f>
        <v>6.1905714285714284</v>
      </c>
      <c r="J27" s="61">
        <f>+INPUT!S58</f>
        <v>7.3594285714285723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7.6556458333333346</v>
      </c>
      <c r="D28" s="61">
        <f>+INPUT!M59</f>
        <v>6.9139999999999997</v>
      </c>
      <c r="E28" s="61">
        <f>+INPUT!N59</f>
        <v>8.3940000000000001</v>
      </c>
      <c r="F28" s="61">
        <f>+INPUT!O59</f>
        <v>0.524809772612018</v>
      </c>
      <c r="G28" s="61">
        <f>+INPUT!P59</f>
        <v>1.4800000000000004</v>
      </c>
      <c r="H28" s="61">
        <f>+INPUT!Q59</f>
        <v>7.0179821428571438</v>
      </c>
      <c r="I28" s="61">
        <f>+INPUT!R59</f>
        <v>6.4309999999999992</v>
      </c>
      <c r="J28" s="61">
        <f>+INPUT!S59</f>
        <v>7.6214285714285719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7.8445833333333352</v>
      </c>
      <c r="D29" s="61">
        <f>+INPUT!M60</f>
        <v>7.1920000000000002</v>
      </c>
      <c r="E29" s="61">
        <f>+INPUT!N60</f>
        <v>8.4440000000000008</v>
      </c>
      <c r="F29" s="61">
        <f>+INPUT!O60</f>
        <v>0.43205490359017129</v>
      </c>
      <c r="G29" s="61">
        <f>+INPUT!P60</f>
        <v>1.2520000000000007</v>
      </c>
      <c r="H29" s="61">
        <f>+INPUT!Q60</f>
        <v>7.2764494047619053</v>
      </c>
      <c r="I29" s="61">
        <f>+INPUT!R60</f>
        <v>6.7074285714285713</v>
      </c>
      <c r="J29" s="61">
        <f>+INPUT!S60</f>
        <v>7.8652857142857142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7.7232708333333333</v>
      </c>
      <c r="D30" s="61">
        <f>+INPUT!M61</f>
        <v>7.3179999999999996</v>
      </c>
      <c r="E30" s="61">
        <f>+INPUT!N61</f>
        <v>7.97</v>
      </c>
      <c r="F30" s="61">
        <f>+INPUT!O61</f>
        <v>0.17620910445521201</v>
      </c>
      <c r="G30" s="61">
        <f>+INPUT!P61</f>
        <v>0.65200000000000014</v>
      </c>
      <c r="H30" s="61">
        <f>+INPUT!Q61</f>
        <v>7.4545773809523803</v>
      </c>
      <c r="I30" s="61">
        <f>+INPUT!R61</f>
        <v>6.9285714285714288</v>
      </c>
      <c r="J30" s="61">
        <f>+INPUT!S61</f>
        <v>7.9872857142857141</v>
      </c>
    </row>
    <row r="31" spans="1:10" x14ac:dyDescent="0.25">
      <c r="A31" s="56"/>
      <c r="B31" s="55" t="s">
        <v>34</v>
      </c>
      <c r="C31" s="61">
        <f>AVERAGE(C2:C30)</f>
        <v>7.357811781609195</v>
      </c>
      <c r="D31" s="61">
        <f t="shared" ref="D31:J31" si="0">AVERAGE(D2:D30)</f>
        <v>6.8087241379310344</v>
      </c>
      <c r="E31" s="61">
        <f t="shared" si="0"/>
        <v>7.9590344827586197</v>
      </c>
      <c r="F31" s="61"/>
      <c r="G31" s="61">
        <f t="shared" si="0"/>
        <v>1.1503103448275862</v>
      </c>
      <c r="H31" s="61">
        <f t="shared" si="0"/>
        <v>7.5669107142857142</v>
      </c>
      <c r="I31" s="61">
        <f t="shared" si="0"/>
        <v>7.0354187192118234</v>
      </c>
      <c r="J31" s="61">
        <f t="shared" si="0"/>
        <v>8.1634384236453208</v>
      </c>
    </row>
    <row r="32" spans="1:10" x14ac:dyDescent="0.25">
      <c r="A32" s="56"/>
      <c r="B32" s="55" t="s">
        <v>35</v>
      </c>
      <c r="C32" s="61">
        <f>MIN(C2:C30)</f>
        <v>5.953875</v>
      </c>
      <c r="D32" s="61">
        <f t="shared" ref="D32:J32" si="1">MIN(D2:D30)</f>
        <v>5.2309999999999999</v>
      </c>
      <c r="E32" s="61">
        <f t="shared" si="1"/>
        <v>6.56</v>
      </c>
      <c r="F32" s="61"/>
      <c r="G32" s="61">
        <f t="shared" si="1"/>
        <v>0.38000000000000078</v>
      </c>
      <c r="H32" s="61">
        <f t="shared" si="1"/>
        <v>6.5482589285714283</v>
      </c>
      <c r="I32" s="61">
        <f t="shared" si="1"/>
        <v>5.9247142857142858</v>
      </c>
      <c r="J32" s="61">
        <f t="shared" si="1"/>
        <v>7.136857142857143</v>
      </c>
    </row>
    <row r="33" spans="1:10" x14ac:dyDescent="0.25">
      <c r="A33" s="56"/>
      <c r="B33" s="55" t="s">
        <v>36</v>
      </c>
      <c r="C33" s="61">
        <f>MAX(C2:C30)</f>
        <v>10.740125000000004</v>
      </c>
      <c r="D33" s="61">
        <f t="shared" ref="D33:J33" si="2">MAX(D2:D30)</f>
        <v>10.198</v>
      </c>
      <c r="E33" s="61">
        <f t="shared" si="2"/>
        <v>11.053000000000001</v>
      </c>
      <c r="F33" s="61"/>
      <c r="G33" s="61">
        <f t="shared" si="2"/>
        <v>2.104000000000001</v>
      </c>
      <c r="H33" s="61">
        <f t="shared" si="2"/>
        <v>9.7386339285714314</v>
      </c>
      <c r="I33" s="61">
        <f t="shared" si="2"/>
        <v>9.3705714285714272</v>
      </c>
      <c r="J33" s="61">
        <f t="shared" si="2"/>
        <v>10.132428571428571</v>
      </c>
    </row>
    <row r="34" spans="1:10" x14ac:dyDescent="0.25">
      <c r="A34" s="56"/>
      <c r="B34" s="55" t="s">
        <v>10</v>
      </c>
      <c r="C34" s="61">
        <f>STDEV(C2:C30)</f>
        <v>1.1002225897834457</v>
      </c>
      <c r="D34" s="61">
        <f t="shared" ref="D34:J34" si="3">STDEV(D2:D30)</f>
        <v>1.1248826890122394</v>
      </c>
      <c r="E34" s="61">
        <f t="shared" si="3"/>
        <v>1.1336971276932419</v>
      </c>
      <c r="F34" s="61"/>
      <c r="G34" s="61">
        <f t="shared" si="3"/>
        <v>0.37974992743799485</v>
      </c>
      <c r="H34" s="61">
        <f t="shared" si="3"/>
        <v>0.92100953763934745</v>
      </c>
      <c r="I34" s="61">
        <f t="shared" si="3"/>
        <v>0.94426616881423164</v>
      </c>
      <c r="J34" s="61">
        <f t="shared" si="3"/>
        <v>0.93755164594852325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ulI/lT1kjNWOUvEtojyljFlVPtQS32EBuBumGUt+9lVxwo7zeUg6OJi2iegpL8SNhIIoSrLlcaL12Qk+Rh1IkQ==" saltValue="TcWUqq8RN6HsmC5AiH1WW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2" sqref="J2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7.259437499999998</v>
      </c>
      <c r="D2" s="61">
        <f>+INPUT!M62</f>
        <v>6.7119999999999997</v>
      </c>
      <c r="E2" s="61">
        <f>+INPUT!N62</f>
        <v>7.87</v>
      </c>
      <c r="F2" s="61">
        <f>+INPUT!O62</f>
        <v>0.3956583474735898</v>
      </c>
      <c r="G2" s="61">
        <f>+INPUT!P62</f>
        <v>1.1580000000000004</v>
      </c>
      <c r="H2" s="61">
        <f>+INPUT!Q62</f>
        <v>7.4773005952380958</v>
      </c>
      <c r="I2" s="61">
        <f>+INPUT!R62</f>
        <v>6.9104285714285725</v>
      </c>
      <c r="J2" s="61">
        <f>+INPUT!S62</f>
        <v>8.0410000000000004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7.2955416666666659</v>
      </c>
      <c r="D3" s="61">
        <f>+INPUT!M63</f>
        <v>6.94</v>
      </c>
      <c r="E3" s="61">
        <f>+INPUT!N63</f>
        <v>7.6950000000000003</v>
      </c>
      <c r="F3" s="61">
        <f>+INPUT!O63</f>
        <v>0.27880351949405063</v>
      </c>
      <c r="G3" s="61">
        <f>+INPUT!P63</f>
        <v>0.75499999999999989</v>
      </c>
      <c r="H3" s="61">
        <f>+INPUT!Q63</f>
        <v>7.4690476190476192</v>
      </c>
      <c r="I3" s="61">
        <f>+INPUT!R63</f>
        <v>6.9248571428571415</v>
      </c>
      <c r="J3" s="61">
        <f>+INPUT!S63</f>
        <v>7.9981428571428577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8.2357916666666657</v>
      </c>
      <c r="D4" s="61">
        <f>+INPUT!M64</f>
        <v>7.5439999999999996</v>
      </c>
      <c r="E4" s="61">
        <f>+INPUT!N64</f>
        <v>9.1140000000000008</v>
      </c>
      <c r="F4" s="61">
        <f>+INPUT!O64</f>
        <v>0.65874655179632335</v>
      </c>
      <c r="G4" s="61">
        <f>+INPUT!P64</f>
        <v>1.5700000000000012</v>
      </c>
      <c r="H4" s="61">
        <f>+INPUT!Q64</f>
        <v>7.6339494047619052</v>
      </c>
      <c r="I4" s="61">
        <f>+INPUT!R64</f>
        <v>7.0799999999999983</v>
      </c>
      <c r="J4" s="61">
        <f>+INPUT!S64</f>
        <v>8.2188571428571429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9.3448750000000018</v>
      </c>
      <c r="D5" s="61">
        <f>+INPUT!M65</f>
        <v>8.7170000000000005</v>
      </c>
      <c r="E5" s="61">
        <f>+INPUT!N65</f>
        <v>10.173</v>
      </c>
      <c r="F5" s="61">
        <f>+INPUT!O65</f>
        <v>0.56805673319454575</v>
      </c>
      <c r="G5" s="61">
        <f>+INPUT!P65</f>
        <v>1.4559999999999995</v>
      </c>
      <c r="H5" s="61">
        <f>+INPUT!Q65</f>
        <v>7.9084494047619049</v>
      </c>
      <c r="I5" s="61">
        <f>+INPUT!R65</f>
        <v>7.3338571428571422</v>
      </c>
      <c r="J5" s="61">
        <f>+INPUT!S65</f>
        <v>8.5228571428571431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9.472041666666664</v>
      </c>
      <c r="D6" s="61">
        <f>+INPUT!M66</f>
        <v>8.7170000000000005</v>
      </c>
      <c r="E6" s="61">
        <f>+INPUT!N66</f>
        <v>10.247</v>
      </c>
      <c r="F6" s="61">
        <f>+INPUT!O66</f>
        <v>0.52964934037423783</v>
      </c>
      <c r="G6" s="61">
        <f>+INPUT!P66</f>
        <v>1.5299999999999994</v>
      </c>
      <c r="H6" s="61">
        <f>+INPUT!Q66</f>
        <v>8.1679345238095227</v>
      </c>
      <c r="I6" s="61">
        <f>+INPUT!R66</f>
        <v>7.5914285714285716</v>
      </c>
      <c r="J6" s="61">
        <f>+INPUT!S66</f>
        <v>8.7875714285714288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9.111083333333335</v>
      </c>
      <c r="D7" s="61">
        <f>+INPUT!M67</f>
        <v>8.5679999999999996</v>
      </c>
      <c r="E7" s="61">
        <f>+INPUT!N67</f>
        <v>9.4600000000000009</v>
      </c>
      <c r="F7" s="61">
        <f>+INPUT!O67</f>
        <v>0.22142159972029618</v>
      </c>
      <c r="G7" s="61">
        <f>+INPUT!P67</f>
        <v>0.89200000000000124</v>
      </c>
      <c r="H7" s="61">
        <f>+INPUT!Q67</f>
        <v>8.3488630952380944</v>
      </c>
      <c r="I7" s="61">
        <f>+INPUT!R67</f>
        <v>7.7879999999999994</v>
      </c>
      <c r="J7" s="61">
        <f>+INPUT!S67</f>
        <v>8.9327142857142867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8.3102291666666641</v>
      </c>
      <c r="D8" s="61">
        <f>+INPUT!M68</f>
        <v>7.8449999999999998</v>
      </c>
      <c r="E8" s="61">
        <f>+INPUT!N68</f>
        <v>8.7170000000000005</v>
      </c>
      <c r="F8" s="61">
        <f>+INPUT!O68</f>
        <v>0.28476681312015617</v>
      </c>
      <c r="G8" s="61">
        <f>+INPUT!P68</f>
        <v>0.87200000000000077</v>
      </c>
      <c r="H8" s="61">
        <f>+INPUT!Q68</f>
        <v>8.4327142857142849</v>
      </c>
      <c r="I8" s="61">
        <f>+INPUT!R68</f>
        <v>7.8632857142857144</v>
      </c>
      <c r="J8" s="61">
        <f>+INPUT!S68</f>
        <v>9.0394285714285711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7.5575833333333327</v>
      </c>
      <c r="D9" s="61">
        <f>+INPUT!M69</f>
        <v>7.2169999999999996</v>
      </c>
      <c r="E9" s="61">
        <f>+INPUT!N69</f>
        <v>8.0950000000000006</v>
      </c>
      <c r="F9" s="61">
        <f>+INPUT!O69</f>
        <v>0.20073946630728426</v>
      </c>
      <c r="G9" s="61">
        <f>+INPUT!P69</f>
        <v>0.878000000000001</v>
      </c>
      <c r="H9" s="61">
        <f>+INPUT!Q69</f>
        <v>8.4753065476190468</v>
      </c>
      <c r="I9" s="61">
        <f>+INPUT!R69</f>
        <v>7.9354285714285711</v>
      </c>
      <c r="J9" s="61">
        <f>+INPUT!S69</f>
        <v>9.0715714285714277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6.7389166666666656</v>
      </c>
      <c r="D10" s="61">
        <f>+INPUT!M70</f>
        <v>6.23</v>
      </c>
      <c r="E10" s="61">
        <f>+INPUT!N70</f>
        <v>7.242</v>
      </c>
      <c r="F10" s="61">
        <f>+INPUT!O70</f>
        <v>0.34413424108409318</v>
      </c>
      <c r="G10" s="61">
        <f>+INPUT!P70</f>
        <v>1.0119999999999996</v>
      </c>
      <c r="H10" s="61">
        <f>+INPUT!Q70</f>
        <v>8.3957886904761896</v>
      </c>
      <c r="I10" s="61">
        <f>+INPUT!R70</f>
        <v>7.8339999999999987</v>
      </c>
      <c r="J10" s="61">
        <f>+INPUT!S70</f>
        <v>9.0068571428571413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6.7805833333333316</v>
      </c>
      <c r="D11" s="61">
        <f>+INPUT!M71</f>
        <v>5.9240000000000004</v>
      </c>
      <c r="E11" s="61">
        <f>+INPUT!N71</f>
        <v>7.6950000000000003</v>
      </c>
      <c r="F11" s="61">
        <f>+INPUT!O71</f>
        <v>0.64871814137601747</v>
      </c>
      <c r="G11" s="61">
        <f>+INPUT!P71</f>
        <v>1.7709999999999999</v>
      </c>
      <c r="H11" s="61">
        <f>+INPUT!Q71</f>
        <v>8.1879017857142848</v>
      </c>
      <c r="I11" s="61">
        <f>+INPUT!R71</f>
        <v>7.6025714285714283</v>
      </c>
      <c r="J11" s="61">
        <f>+INPUT!S71</f>
        <v>8.8041428571428568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7.5962500000000013</v>
      </c>
      <c r="D12" s="61">
        <f>+INPUT!M72</f>
        <v>6.8129999999999997</v>
      </c>
      <c r="E12" s="61">
        <f>+INPUT!N72</f>
        <v>8.593</v>
      </c>
      <c r="F12" s="61">
        <f>+INPUT!O72</f>
        <v>0.66713619458672724</v>
      </c>
      <c r="G12" s="61">
        <f>+INPUT!P72</f>
        <v>1.7800000000000002</v>
      </c>
      <c r="H12" s="61">
        <f>+INPUT!Q72</f>
        <v>7.9380982142857146</v>
      </c>
      <c r="I12" s="61">
        <f>+INPUT!R72</f>
        <v>7.330571428571429</v>
      </c>
      <c r="J12" s="61">
        <f>+INPUT!S72</f>
        <v>8.5784285714285708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7.8809791666666635</v>
      </c>
      <c r="D13" s="61">
        <f>+INPUT!M73</f>
        <v>7.0910000000000002</v>
      </c>
      <c r="E13" s="61">
        <f>+INPUT!N73</f>
        <v>8.7170000000000005</v>
      </c>
      <c r="F13" s="61">
        <f>+INPUT!O73</f>
        <v>0.5648592929512033</v>
      </c>
      <c r="G13" s="61">
        <f>+INPUT!P73</f>
        <v>1.6260000000000003</v>
      </c>
      <c r="H13" s="61">
        <f>+INPUT!Q73</f>
        <v>7.7108035714285705</v>
      </c>
      <c r="I13" s="61">
        <f>+INPUT!R73</f>
        <v>7.0982857142857148</v>
      </c>
      <c r="J13" s="61">
        <f>+INPUT!S73</f>
        <v>8.3598571428571411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7.2915833333333318</v>
      </c>
      <c r="D14" s="61">
        <f>+INPUT!M74</f>
        <v>6.94</v>
      </c>
      <c r="E14" s="61">
        <f>+INPUT!N74</f>
        <v>7.77</v>
      </c>
      <c r="F14" s="61">
        <f>+INPUT!O74</f>
        <v>0.18364985571338213</v>
      </c>
      <c r="G14" s="61">
        <f>+INPUT!P74</f>
        <v>0.82999999999999918</v>
      </c>
      <c r="H14" s="61">
        <f>+INPUT!Q74</f>
        <v>7.4508749999999981</v>
      </c>
      <c r="I14" s="61">
        <f>+INPUT!R74</f>
        <v>6.8657142857142857</v>
      </c>
      <c r="J14" s="61">
        <f>+INPUT!S74</f>
        <v>8.11842857142857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6.7716041666666653</v>
      </c>
      <c r="D15" s="61">
        <f>+INPUT!M75</f>
        <v>6.23</v>
      </c>
      <c r="E15" s="61">
        <f>+INPUT!N75</f>
        <v>7.2930000000000001</v>
      </c>
      <c r="F15" s="61">
        <f>+INPUT!O75</f>
        <v>0.34856042789904179</v>
      </c>
      <c r="G15" s="61">
        <f>+INPUT!P75</f>
        <v>1.0629999999999997</v>
      </c>
      <c r="H15" s="61">
        <f>+INPUT!Q75</f>
        <v>7.2310714285714273</v>
      </c>
      <c r="I15" s="61">
        <f>+INPUT!R75</f>
        <v>6.6349999999999989</v>
      </c>
      <c r="J15" s="61">
        <f>+INPUT!S75</f>
        <v>7.9149999999999991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6.7211666666666652</v>
      </c>
      <c r="D16" s="61">
        <f>+INPUT!M76</f>
        <v>5.8470000000000004</v>
      </c>
      <c r="E16" s="61">
        <f>+INPUT!N76</f>
        <v>7.5940000000000003</v>
      </c>
      <c r="F16" s="61">
        <f>+INPUT!O76</f>
        <v>0.61184142478097558</v>
      </c>
      <c r="G16" s="61">
        <f>+INPUT!P76</f>
        <v>1.7469999999999999</v>
      </c>
      <c r="H16" s="61">
        <f>+INPUT!Q76</f>
        <v>7.1115833333333303</v>
      </c>
      <c r="I16" s="61">
        <f>+INPUT!R76</f>
        <v>6.4392857142857141</v>
      </c>
      <c r="J16" s="61">
        <f>+INPUT!S76</f>
        <v>7.8434285714285705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7.3476041666666667</v>
      </c>
      <c r="D17" s="61">
        <f>+INPUT!M77</f>
        <v>6.4080000000000004</v>
      </c>
      <c r="E17" s="61">
        <f>+INPUT!N77</f>
        <v>8.3689999999999998</v>
      </c>
      <c r="F17" s="61">
        <f>+INPUT!O77</f>
        <v>0.74362584219065342</v>
      </c>
      <c r="G17" s="61">
        <f>+INPUT!P77</f>
        <v>1.9609999999999994</v>
      </c>
      <c r="H17" s="61">
        <f>+INPUT!Q77</f>
        <v>7.1985386904761901</v>
      </c>
      <c r="I17" s="61">
        <f>+INPUT!R77</f>
        <v>6.4647142857142867</v>
      </c>
      <c r="J17" s="61">
        <f>+INPUT!S77</f>
        <v>8.0044285714285728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8.1066458333333316</v>
      </c>
      <c r="D18" s="61">
        <f>+INPUT!M78</f>
        <v>7.1159999999999997</v>
      </c>
      <c r="E18" s="61">
        <f>+INPUT!N78</f>
        <v>9.1140000000000008</v>
      </c>
      <c r="F18" s="61">
        <f>+INPUT!O78</f>
        <v>0.71546207326464317</v>
      </c>
      <c r="G18" s="61">
        <f>+INPUT!P78</f>
        <v>1.9980000000000011</v>
      </c>
      <c r="H18" s="61">
        <f>+INPUT!Q78</f>
        <v>7.3879761904761887</v>
      </c>
      <c r="I18" s="61">
        <f>+INPUT!R78</f>
        <v>6.6349999999999998</v>
      </c>
      <c r="J18" s="61">
        <f>+INPUT!S78</f>
        <v>8.2071428571428573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8.6526458333333345</v>
      </c>
      <c r="D19" s="61">
        <f>+INPUT!M79</f>
        <v>7.8449999999999998</v>
      </c>
      <c r="E19" s="61">
        <f>+INPUT!N79</f>
        <v>9.6080000000000005</v>
      </c>
      <c r="F19" s="61">
        <f>+INPUT!O79</f>
        <v>0.60853414700193786</v>
      </c>
      <c r="G19" s="61">
        <f>+INPUT!P79</f>
        <v>1.7630000000000008</v>
      </c>
      <c r="H19" s="61">
        <f>+INPUT!Q79</f>
        <v>7.5388898809523806</v>
      </c>
      <c r="I19" s="61">
        <f>+INPUT!R79</f>
        <v>6.7824285714285724</v>
      </c>
      <c r="J19" s="61">
        <f>+INPUT!S79</f>
        <v>8.3521428571428569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8.9633541666666705</v>
      </c>
      <c r="D20" s="61">
        <f>+INPUT!M80</f>
        <v>7.92</v>
      </c>
      <c r="E20" s="61">
        <f>+INPUT!N80</f>
        <v>10.1</v>
      </c>
      <c r="F20" s="61">
        <f>+INPUT!O80</f>
        <v>0.78222276006598546</v>
      </c>
      <c r="G20" s="61">
        <f>+INPUT!P80</f>
        <v>2.1799999999999997</v>
      </c>
      <c r="H20" s="61">
        <f>+INPUT!Q80</f>
        <v>7.6935148809523808</v>
      </c>
      <c r="I20" s="61">
        <f>+INPUT!R80</f>
        <v>6.9008571428571432</v>
      </c>
      <c r="J20" s="61">
        <f>+INPUT!S80</f>
        <v>8.5497142857142858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9.4019166666666703</v>
      </c>
      <c r="D21" s="61">
        <f>+INPUT!M81</f>
        <v>8.3439999999999994</v>
      </c>
      <c r="E21" s="61">
        <f>+INPUT!N81</f>
        <v>10.516</v>
      </c>
      <c r="F21" s="61">
        <f>+INPUT!O81</f>
        <v>0.75948624385826036</v>
      </c>
      <c r="G21" s="61">
        <f>+INPUT!P81</f>
        <v>2.1720000000000006</v>
      </c>
      <c r="H21" s="61">
        <f>+INPUT!Q81</f>
        <v>7.9949910714285721</v>
      </c>
      <c r="I21" s="61">
        <f>+INPUT!R81</f>
        <v>7.1014285714285723</v>
      </c>
      <c r="J21" s="61">
        <f>+INPUT!S81</f>
        <v>8.9420000000000019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9.9198333333333366</v>
      </c>
      <c r="D22" s="61">
        <f>+INPUT!M82</f>
        <v>8.7919999999999998</v>
      </c>
      <c r="E22" s="61">
        <f>+INPUT!N82</f>
        <v>11.005000000000001</v>
      </c>
      <c r="F22" s="61">
        <f>+INPUT!O82</f>
        <v>0.83888394280946077</v>
      </c>
      <c r="G22" s="61">
        <f>+INPUT!P82</f>
        <v>2.213000000000001</v>
      </c>
      <c r="H22" s="61">
        <f>+INPUT!Q82</f>
        <v>8.4447380952380975</v>
      </c>
      <c r="I22" s="61">
        <f>+INPUT!R82</f>
        <v>7.467428571428572</v>
      </c>
      <c r="J22" s="61">
        <f>+INPUT!S82</f>
        <v>9.4722857142857144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10.623729166666669</v>
      </c>
      <c r="D23" s="61">
        <f>+INPUT!M83</f>
        <v>9.4600000000000009</v>
      </c>
      <c r="E23" s="61">
        <f>+INPUT!N83</f>
        <v>11.88</v>
      </c>
      <c r="F23" s="61">
        <f>+INPUT!O83</f>
        <v>0.77769776822726844</v>
      </c>
      <c r="G23" s="61">
        <f>+INPUT!P83</f>
        <v>2.42</v>
      </c>
      <c r="H23" s="61">
        <f>+INPUT!Q83</f>
        <v>9.0022470238095256</v>
      </c>
      <c r="I23" s="61">
        <f>+INPUT!R83</f>
        <v>7.9835714285714294</v>
      </c>
      <c r="J23" s="61">
        <f>+INPUT!S83</f>
        <v>10.084571428571428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10.301708333333332</v>
      </c>
      <c r="D24" s="61">
        <f>+INPUT!M84</f>
        <v>9.9770000000000003</v>
      </c>
      <c r="E24" s="61">
        <f>+INPUT!N84</f>
        <v>10.736000000000001</v>
      </c>
      <c r="F24" s="61">
        <f>+INPUT!O84</f>
        <v>0.23615275964198443</v>
      </c>
      <c r="G24" s="61">
        <f>+INPUT!P84</f>
        <v>0.75900000000000034</v>
      </c>
      <c r="H24" s="61">
        <f>+INPUT!Q84</f>
        <v>9.4242619047619076</v>
      </c>
      <c r="I24" s="61">
        <f>+INPUT!R84</f>
        <v>8.4934285714285718</v>
      </c>
      <c r="J24" s="61">
        <f>+INPUT!S84</f>
        <v>10.422714285714287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9.6407083333333343</v>
      </c>
      <c r="D25" s="61">
        <f>+INPUT!M85</f>
        <v>9.1630000000000003</v>
      </c>
      <c r="E25" s="61">
        <f>+INPUT!N85</f>
        <v>10.148999999999999</v>
      </c>
      <c r="F25" s="61">
        <f>+INPUT!O85</f>
        <v>0.33246845688379967</v>
      </c>
      <c r="G25" s="61">
        <f>+INPUT!P85</f>
        <v>0.98599999999999888</v>
      </c>
      <c r="H25" s="61">
        <f>+INPUT!Q85</f>
        <v>9.6434136904761925</v>
      </c>
      <c r="I25" s="61">
        <f>+INPUT!R85</f>
        <v>8.785857142857143</v>
      </c>
      <c r="J25" s="61">
        <f>+INPUT!S85</f>
        <v>10.570571428571428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8.7735000000000003</v>
      </c>
      <c r="D26" s="61">
        <f>+INPUT!M86</f>
        <v>8.1199999999999992</v>
      </c>
      <c r="E26" s="61">
        <f>+INPUT!N86</f>
        <v>9.3610000000000007</v>
      </c>
      <c r="F26" s="61">
        <f>+INPUT!O86</f>
        <v>0.40207006904957748</v>
      </c>
      <c r="G26" s="61">
        <f>+INPUT!P86</f>
        <v>1.2410000000000014</v>
      </c>
      <c r="H26" s="61">
        <f>+INPUT!Q86</f>
        <v>9.6606785714285746</v>
      </c>
      <c r="I26" s="61">
        <f>+INPUT!R86</f>
        <v>8.8251428571428558</v>
      </c>
      <c r="J26" s="61">
        <f>+INPUT!S86</f>
        <v>10.535285714285717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8.0514791666666685</v>
      </c>
      <c r="D27" s="61">
        <f>+INPUT!M87</f>
        <v>7.3179999999999996</v>
      </c>
      <c r="E27" s="61">
        <f>+INPUT!N87</f>
        <v>8.5679999999999996</v>
      </c>
      <c r="F27" s="61">
        <f>+INPUT!O87</f>
        <v>0.41586490183473535</v>
      </c>
      <c r="G27" s="61">
        <f>+INPUT!P87</f>
        <v>1.25</v>
      </c>
      <c r="H27" s="61">
        <f>+INPUT!Q87</f>
        <v>9.5304107142857166</v>
      </c>
      <c r="I27" s="61">
        <f>+INPUT!R87</f>
        <v>8.7391428571428573</v>
      </c>
      <c r="J27" s="61">
        <f>+INPUT!S87</f>
        <v>10.316428571428572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8.3072916666666696</v>
      </c>
      <c r="D28" s="61">
        <f>+INPUT!M88</f>
        <v>8.02</v>
      </c>
      <c r="E28" s="61">
        <f>+INPUT!N88</f>
        <v>8.6679999999999993</v>
      </c>
      <c r="F28" s="61">
        <f>+INPUT!O88</f>
        <v>0.22822301134592327</v>
      </c>
      <c r="G28" s="61">
        <f>+INPUT!P88</f>
        <v>0.64799999999999969</v>
      </c>
      <c r="H28" s="61">
        <f>+INPUT!Q88</f>
        <v>9.3740357142857142</v>
      </c>
      <c r="I28" s="61">
        <f>+INPUT!R88</f>
        <v>8.6928571428571413</v>
      </c>
      <c r="J28" s="61">
        <f>+INPUT!S88</f>
        <v>10.052428571428569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8.6531875000000014</v>
      </c>
      <c r="D29" s="61">
        <f>+INPUT!M89</f>
        <v>8.2200000000000006</v>
      </c>
      <c r="E29" s="61">
        <f>+INPUT!N89</f>
        <v>9.1880000000000006</v>
      </c>
      <c r="F29" s="61">
        <f>+INPUT!O89</f>
        <v>0.39135289925503197</v>
      </c>
      <c r="G29" s="61">
        <f>+INPUT!P89</f>
        <v>0.96799999999999997</v>
      </c>
      <c r="H29" s="61">
        <f>+INPUT!Q89</f>
        <v>9.1930863095238102</v>
      </c>
      <c r="I29" s="61">
        <f>+INPUT!R89</f>
        <v>8.6111428571428554</v>
      </c>
      <c r="J29" s="61">
        <f>+INPUT!S89</f>
        <v>9.7928571428571427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9.6482708333333367</v>
      </c>
      <c r="D30" s="61">
        <f>+INPUT!M90</f>
        <v>8.99</v>
      </c>
      <c r="E30" s="61">
        <f>+INPUT!N90</f>
        <v>10.541</v>
      </c>
      <c r="F30" s="61">
        <f>+INPUT!O90</f>
        <v>0.65515022605939321</v>
      </c>
      <c r="G30" s="61">
        <f>+INPUT!P90</f>
        <v>1.5510000000000002</v>
      </c>
      <c r="H30" s="61">
        <f>+INPUT!Q90</f>
        <v>9.0537351190476194</v>
      </c>
      <c r="I30" s="61">
        <f>+INPUT!R90</f>
        <v>8.5440000000000005</v>
      </c>
      <c r="J30" s="61">
        <f>+INPUT!S90</f>
        <v>9.6015714285714289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10.014208333333332</v>
      </c>
      <c r="D31" s="61">
        <f>+INPUT!M91</f>
        <v>9.6820000000000004</v>
      </c>
      <c r="E31" s="61">
        <f>+INPUT!N91</f>
        <v>10.247</v>
      </c>
      <c r="F31" s="61">
        <f>+INPUT!O91</f>
        <v>0.12897764251800975</v>
      </c>
      <c r="G31" s="61">
        <f>+INPUT!P91</f>
        <v>0.5649999999999995</v>
      </c>
      <c r="H31" s="61">
        <f>+INPUT!Q91</f>
        <v>9.0126636904761916</v>
      </c>
      <c r="I31" s="61">
        <f>+INPUT!R91</f>
        <v>8.5018571428571423</v>
      </c>
      <c r="J31" s="61">
        <f>+INPUT!S91</f>
        <v>9.5317142857142851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9.7317083333333319</v>
      </c>
      <c r="D32" s="61">
        <f>+INPUT!M92</f>
        <v>8.891</v>
      </c>
      <c r="E32" s="61">
        <f>+INPUT!N92</f>
        <v>10.882999999999999</v>
      </c>
      <c r="F32" s="61">
        <f>+INPUT!O92</f>
        <v>0.67399810462304766</v>
      </c>
      <c r="G32" s="61">
        <f>+INPUT!P92</f>
        <v>1.9919999999999991</v>
      </c>
      <c r="H32" s="61">
        <f>+INPUT!Q92</f>
        <v>9.0256636904761915</v>
      </c>
      <c r="I32" s="61">
        <f>+INPUT!R92</f>
        <v>8.4629999999999992</v>
      </c>
      <c r="J32" s="61">
        <f>+INPUT!S92</f>
        <v>9.636571428571429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8.4679180107526868</v>
      </c>
      <c r="D34" s="61">
        <f>AVERAGE(D2:D32)</f>
        <v>7.793580645161291</v>
      </c>
      <c r="E34" s="61">
        <f>AVERAGE(E2:E32)</f>
        <v>9.2002580645161274</v>
      </c>
      <c r="F34" s="61"/>
      <c r="G34" s="61">
        <f>AVERAGE(G2:G32)</f>
        <v>1.4066774193548388</v>
      </c>
      <c r="H34" s="61">
        <f>AVERAGE(H2:H32)</f>
        <v>8.2941462173579126</v>
      </c>
      <c r="I34" s="61">
        <f>AVERAGE(I2:I32)</f>
        <v>7.620147465437789</v>
      </c>
      <c r="J34" s="61">
        <f>AVERAGE(J2:J32)</f>
        <v>9.0100230414746534</v>
      </c>
    </row>
    <row r="35" spans="1:10" x14ac:dyDescent="0.25">
      <c r="A35" s="56"/>
      <c r="B35" s="55" t="s">
        <v>35</v>
      </c>
      <c r="C35" s="61">
        <f>MIN(C2:C32)</f>
        <v>6.7211666666666652</v>
      </c>
      <c r="D35" s="61">
        <f>MIN(D2:D32)</f>
        <v>5.8470000000000004</v>
      </c>
      <c r="E35" s="61">
        <f>MIN(E2:E32)</f>
        <v>7.242</v>
      </c>
      <c r="F35" s="61"/>
      <c r="G35" s="61">
        <f>MIN(G2:G32)</f>
        <v>0.5649999999999995</v>
      </c>
      <c r="H35" s="61">
        <f>MIN(H2:H32)</f>
        <v>7.1115833333333303</v>
      </c>
      <c r="I35" s="61">
        <f>MIN(I2:I32)</f>
        <v>6.4392857142857141</v>
      </c>
      <c r="J35" s="61">
        <f>MIN(J2:J32)</f>
        <v>7.8434285714285705</v>
      </c>
    </row>
    <row r="36" spans="1:10" x14ac:dyDescent="0.25">
      <c r="A36" s="56"/>
      <c r="B36" s="55" t="s">
        <v>36</v>
      </c>
      <c r="C36" s="61">
        <f>MAX(C2:C32)</f>
        <v>10.623729166666669</v>
      </c>
      <c r="D36" s="61">
        <f>MAX(D2:D32)</f>
        <v>9.9770000000000003</v>
      </c>
      <c r="E36" s="61">
        <f>MAX(E2:E32)</f>
        <v>11.88</v>
      </c>
      <c r="F36" s="61"/>
      <c r="G36" s="61">
        <f>MAX(G2:G32)</f>
        <v>2.42</v>
      </c>
      <c r="H36" s="61">
        <f>MAX(H2:H32)</f>
        <v>9.6606785714285746</v>
      </c>
      <c r="I36" s="61">
        <f>MAX(I2:I32)</f>
        <v>8.8251428571428558</v>
      </c>
      <c r="J36" s="61">
        <f>MAX(J2:J32)</f>
        <v>10.570571428571428</v>
      </c>
    </row>
    <row r="37" spans="1:10" x14ac:dyDescent="0.25">
      <c r="A37" s="56"/>
      <c r="B37" s="55" t="s">
        <v>10</v>
      </c>
      <c r="C37" s="61">
        <f>STDEV(C2:C32)</f>
        <v>1.1536356779956354</v>
      </c>
      <c r="D37" s="61">
        <f>STDEV(D2:D32)</f>
        <v>1.1378843753268186</v>
      </c>
      <c r="E37" s="61">
        <f>STDEV(E2:E32)</f>
        <v>1.2397523131051165</v>
      </c>
      <c r="F37" s="61"/>
      <c r="G37" s="61">
        <f>STDEV(G2:G32)</f>
        <v>0.533433431466806</v>
      </c>
      <c r="H37" s="61">
        <f>STDEV(H2:H32)</f>
        <v>0.80403701153879714</v>
      </c>
      <c r="I37" s="61">
        <f>STDEV(I2:I32)</f>
        <v>0.77746689802786839</v>
      </c>
      <c r="J37" s="61">
        <f>STDEV(J2:J32)</f>
        <v>0.8513588754606034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JFanx6LjSkP64/9Ya2T/k+xREsDm49v1z1SFjfBH+n7KeUtYXmeNM+N9exAOH8dtfw1UncssXnQHQYTZGtc+oQ==" saltValue="8Sr2UY7oEgPx6Ous3JF1d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8.9381666666666693</v>
      </c>
      <c r="D2" s="61">
        <f>+INPUT!M93</f>
        <v>8.27</v>
      </c>
      <c r="E2" s="61">
        <f>+INPUT!N93</f>
        <v>9.7059999999999995</v>
      </c>
      <c r="F2" s="61">
        <f>+INPUT!O93</f>
        <v>0.4353210277061294</v>
      </c>
      <c r="G2" s="61">
        <f>+INPUT!P93</f>
        <v>1.4359999999999999</v>
      </c>
      <c r="H2" s="61">
        <f>+INPUT!Q93</f>
        <v>9.0491875000000004</v>
      </c>
      <c r="I2" s="61">
        <f>+INPUT!R93</f>
        <v>8.4844285714285714</v>
      </c>
      <c r="J2" s="61">
        <f>+INPUT!S93</f>
        <v>9.6858571428571434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8.7843541666666649</v>
      </c>
      <c r="D3" s="61">
        <f>+INPUT!M94</f>
        <v>7.87</v>
      </c>
      <c r="E3" s="61">
        <f>+INPUT!N94</f>
        <v>9.7560000000000002</v>
      </c>
      <c r="F3" s="61">
        <f>+INPUT!O94</f>
        <v>0.65754289527847976</v>
      </c>
      <c r="G3" s="61">
        <f>+INPUT!P94</f>
        <v>1.8860000000000001</v>
      </c>
      <c r="H3" s="61">
        <f>+INPUT!Q94</f>
        <v>9.15388392857143</v>
      </c>
      <c r="I3" s="61">
        <f>+INPUT!R94</f>
        <v>8.5632857142857155</v>
      </c>
      <c r="J3" s="61">
        <f>+INPUT!S94</f>
        <v>9.8555714285714284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8.2137083333333347</v>
      </c>
      <c r="D4" s="61">
        <f>+INPUT!M95</f>
        <v>7.1920000000000002</v>
      </c>
      <c r="E4" s="61">
        <f>+INPUT!N95</f>
        <v>9.0399999999999991</v>
      </c>
      <c r="F4" s="61">
        <f>+INPUT!O95</f>
        <v>0.64229730500305282</v>
      </c>
      <c r="G4" s="61">
        <f>+INPUT!P95</f>
        <v>1.847999999999999</v>
      </c>
      <c r="H4" s="61">
        <f>+INPUT!Q95</f>
        <v>9.1405148809523826</v>
      </c>
      <c r="I4" s="61">
        <f>+INPUT!R95</f>
        <v>8.4449999999999985</v>
      </c>
      <c r="J4" s="61">
        <f>+INPUT!S95</f>
        <v>9.908714285714284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8.0787916666666675</v>
      </c>
      <c r="D5" s="61">
        <f>+INPUT!M96</f>
        <v>7.5190000000000001</v>
      </c>
      <c r="E5" s="61">
        <f>+INPUT!N96</f>
        <v>8.5679999999999996</v>
      </c>
      <c r="F5" s="61">
        <f>+INPUT!O96</f>
        <v>0.35123247792039286</v>
      </c>
      <c r="G5" s="61">
        <f>+INPUT!P96</f>
        <v>1.0489999999999995</v>
      </c>
      <c r="H5" s="61">
        <f>+INPUT!Q96</f>
        <v>9.0584583333333342</v>
      </c>
      <c r="I5" s="61">
        <f>+INPUT!R96</f>
        <v>8.3448571428571423</v>
      </c>
      <c r="J5" s="61">
        <f>+INPUT!S96</f>
        <v>9.8201428571428568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9.1229583333333331</v>
      </c>
      <c r="D6" s="61">
        <f>+INPUT!M97</f>
        <v>7.9450000000000003</v>
      </c>
      <c r="E6" s="61">
        <f>+INPUT!N97</f>
        <v>10.663</v>
      </c>
      <c r="F6" s="61">
        <f>+INPUT!O97</f>
        <v>1.0863452873434609</v>
      </c>
      <c r="G6" s="61">
        <f>+INPUT!P97</f>
        <v>2.718</v>
      </c>
      <c r="H6" s="61">
        <f>+INPUT!Q97</f>
        <v>8.9834136904761923</v>
      </c>
      <c r="I6" s="61">
        <f>+INPUT!R97</f>
        <v>8.1955714285714283</v>
      </c>
      <c r="J6" s="61">
        <f>+INPUT!S97</f>
        <v>9.8375714285714277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10.436833333333334</v>
      </c>
      <c r="D7" s="61">
        <f>+INPUT!M98</f>
        <v>9.6080000000000005</v>
      </c>
      <c r="E7" s="61">
        <f>+INPUT!N98</f>
        <v>11.565</v>
      </c>
      <c r="F7" s="61">
        <f>+INPUT!O98</f>
        <v>0.73813869807012056</v>
      </c>
      <c r="G7" s="61">
        <f>+INPUT!P98</f>
        <v>1.956999999999999</v>
      </c>
      <c r="H7" s="61">
        <f>+INPUT!Q98</f>
        <v>9.0437886904761893</v>
      </c>
      <c r="I7" s="61">
        <f>+INPUT!R98</f>
        <v>8.1850000000000005</v>
      </c>
      <c r="J7" s="61">
        <f>+INPUT!S98</f>
        <v>10.025857142857143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10.89614583333333</v>
      </c>
      <c r="D8" s="61">
        <f>+INPUT!M99</f>
        <v>9.7309999999999999</v>
      </c>
      <c r="E8" s="61">
        <f>+INPUT!N99</f>
        <v>12.074</v>
      </c>
      <c r="F8" s="61">
        <f>+INPUT!O99</f>
        <v>0.84564408260825341</v>
      </c>
      <c r="G8" s="61">
        <f>+INPUT!P99</f>
        <v>2.343</v>
      </c>
      <c r="H8" s="61">
        <f>+INPUT!Q99</f>
        <v>9.2101369047619048</v>
      </c>
      <c r="I8" s="61">
        <f>+INPUT!R99</f>
        <v>8.3049999999999997</v>
      </c>
      <c r="J8" s="61">
        <f>+INPUT!S99</f>
        <v>10.196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11.399729166666665</v>
      </c>
      <c r="D9" s="61">
        <f>+INPUT!M100</f>
        <v>10.222</v>
      </c>
      <c r="E9" s="61">
        <f>+INPUT!N100</f>
        <v>12.558</v>
      </c>
      <c r="F9" s="61">
        <f>+INPUT!O100</f>
        <v>0.84433329457193318</v>
      </c>
      <c r="G9" s="61">
        <f>+INPUT!P100</f>
        <v>2.3360000000000003</v>
      </c>
      <c r="H9" s="61">
        <f>+INPUT!Q100</f>
        <v>9.56178869047619</v>
      </c>
      <c r="I9" s="61">
        <f>+INPUT!R100</f>
        <v>8.5838571428571431</v>
      </c>
      <c r="J9" s="61">
        <f>+INPUT!S100</f>
        <v>10.603428571428569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12.121645833333332</v>
      </c>
      <c r="D10" s="61">
        <f>+INPUT!M101</f>
        <v>10.882999999999999</v>
      </c>
      <c r="E10" s="61">
        <f>+INPUT!N101</f>
        <v>13.377000000000001</v>
      </c>
      <c r="F10" s="61">
        <f>+INPUT!O101</f>
        <v>0.89817733854269077</v>
      </c>
      <c r="G10" s="61">
        <f>+INPUT!P101</f>
        <v>2.4940000000000015</v>
      </c>
      <c r="H10" s="61">
        <f>+INPUT!Q101</f>
        <v>10.038544642857143</v>
      </c>
      <c r="I10" s="61">
        <f>+INPUT!R101</f>
        <v>9.0142857142857142</v>
      </c>
      <c r="J10" s="61">
        <f>+INPUT!S101</f>
        <v>11.120714285714284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12.888708333333334</v>
      </c>
      <c r="D11" s="61">
        <f>+INPUT!M102</f>
        <v>11.71</v>
      </c>
      <c r="E11" s="61">
        <f>+INPUT!N102</f>
        <v>14.122</v>
      </c>
      <c r="F11" s="61">
        <f>+INPUT!O102</f>
        <v>0.85814621970685334</v>
      </c>
      <c r="G11" s="61">
        <f>+INPUT!P102</f>
        <v>2.411999999999999</v>
      </c>
      <c r="H11" s="61">
        <f>+INPUT!Q102</f>
        <v>10.706401785714286</v>
      </c>
      <c r="I11" s="61">
        <f>+INPUT!R102</f>
        <v>9.6597142857142853</v>
      </c>
      <c r="J11" s="61">
        <f>+INPUT!S102</f>
        <v>11.846714285714285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13.253333333333329</v>
      </c>
      <c r="D12" s="61">
        <f>+INPUT!M103</f>
        <v>12.292</v>
      </c>
      <c r="E12" s="61">
        <f>+INPUT!N103</f>
        <v>14.385</v>
      </c>
      <c r="F12" s="61">
        <f>+INPUT!O103</f>
        <v>0.69013684530549946</v>
      </c>
      <c r="G12" s="61">
        <f>+INPUT!P103</f>
        <v>2.093</v>
      </c>
      <c r="H12" s="61">
        <f>+INPUT!Q103</f>
        <v>11.445622023809522</v>
      </c>
      <c r="I12" s="61">
        <f>+INPUT!R103</f>
        <v>10.341571428571427</v>
      </c>
      <c r="J12" s="61">
        <f>+INPUT!S103</f>
        <v>12.677714285714288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12.974270833333334</v>
      </c>
      <c r="D13" s="61">
        <f>+INPUT!M104</f>
        <v>11.952999999999999</v>
      </c>
      <c r="E13" s="61">
        <f>+INPUT!N104</f>
        <v>14.098000000000001</v>
      </c>
      <c r="F13" s="61">
        <f>+INPUT!O104</f>
        <v>0.7028988226451135</v>
      </c>
      <c r="G13" s="61">
        <f>+INPUT!P104</f>
        <v>2.1450000000000014</v>
      </c>
      <c r="H13" s="61">
        <f>+INPUT!Q104</f>
        <v>11.995809523809523</v>
      </c>
      <c r="I13" s="61">
        <f>+INPUT!R104</f>
        <v>10.914142857142858</v>
      </c>
      <c r="J13" s="61">
        <f>+INPUT!S104</f>
        <v>13.168428571428572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12.386562500000004</v>
      </c>
      <c r="D14" s="61">
        <f>+INPUT!M105</f>
        <v>11.273</v>
      </c>
      <c r="E14" s="61">
        <f>+INPUT!N105</f>
        <v>13.497</v>
      </c>
      <c r="F14" s="61">
        <f>+INPUT!O105</f>
        <v>0.72734003597047503</v>
      </c>
      <c r="G14" s="61">
        <f>+INPUT!P105</f>
        <v>2.2240000000000002</v>
      </c>
      <c r="H14" s="61">
        <f>+INPUT!Q105</f>
        <v>12.27434226190476</v>
      </c>
      <c r="I14" s="61">
        <f>+INPUT!R105</f>
        <v>11.151999999999999</v>
      </c>
      <c r="J14" s="61">
        <f>+INPUT!S105</f>
        <v>13.444428571428572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12.157791666666668</v>
      </c>
      <c r="D15" s="61">
        <f>+INPUT!M106</f>
        <v>10.834</v>
      </c>
      <c r="E15" s="61">
        <f>+INPUT!N106</f>
        <v>13.545999999999999</v>
      </c>
      <c r="F15" s="61">
        <f>+INPUT!O106</f>
        <v>0.92907320459883336</v>
      </c>
      <c r="G15" s="61">
        <f>+INPUT!P106</f>
        <v>2.7119999999999997</v>
      </c>
      <c r="H15" s="61">
        <f>+INPUT!Q106</f>
        <v>12.454577380952381</v>
      </c>
      <c r="I15" s="61">
        <f>+INPUT!R106</f>
        <v>11.309571428571429</v>
      </c>
      <c r="J15" s="61">
        <f>+INPUT!S106</f>
        <v>13.654714285714286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12.045812499999997</v>
      </c>
      <c r="D16" s="61">
        <f>+INPUT!M107</f>
        <v>11.516</v>
      </c>
      <c r="E16" s="61">
        <f>+INPUT!N107</f>
        <v>12.582000000000001</v>
      </c>
      <c r="F16" s="61">
        <f>+INPUT!O107</f>
        <v>0.34346158113064984</v>
      </c>
      <c r="G16" s="61">
        <f>+INPUT!P107</f>
        <v>1.0660000000000007</v>
      </c>
      <c r="H16" s="61">
        <f>+INPUT!Q107</f>
        <v>12.546875</v>
      </c>
      <c r="I16" s="61">
        <f>+INPUT!R107</f>
        <v>11.494428571428571</v>
      </c>
      <c r="J16" s="61">
        <f>+INPUT!S107</f>
        <v>13.658142857142858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12.181854166666666</v>
      </c>
      <c r="D17" s="61">
        <f>+INPUT!M108</f>
        <v>10.834</v>
      </c>
      <c r="E17" s="61">
        <f>+INPUT!N108</f>
        <v>13.714</v>
      </c>
      <c r="F17" s="61">
        <f>+INPUT!O108</f>
        <v>1.0505223420023488</v>
      </c>
      <c r="G17" s="61">
        <f>+INPUT!P108</f>
        <v>2.8800000000000008</v>
      </c>
      <c r="H17" s="61">
        <f>+INPUT!Q108</f>
        <v>12.55547619047619</v>
      </c>
      <c r="I17" s="61">
        <f>+INPUT!R108</f>
        <v>11.487428571428572</v>
      </c>
      <c r="J17" s="61">
        <f>+INPUT!S108</f>
        <v>13.706285714285713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12.758145833333336</v>
      </c>
      <c r="D18" s="61">
        <f>+INPUT!M109</f>
        <v>11.346</v>
      </c>
      <c r="E18" s="61">
        <f>+INPUT!N109</f>
        <v>14.314</v>
      </c>
      <c r="F18" s="61">
        <f>+INPUT!O109</f>
        <v>1.0497540135281407</v>
      </c>
      <c r="G18" s="61">
        <f>+INPUT!P109</f>
        <v>2.968</v>
      </c>
      <c r="H18" s="61">
        <f>+INPUT!Q109</f>
        <v>12.536824404761903</v>
      </c>
      <c r="I18" s="61">
        <f>+INPUT!R109</f>
        <v>11.435428571428572</v>
      </c>
      <c r="J18" s="61">
        <f>+INPUT!S109</f>
        <v>13.733714285714285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12.470437499999996</v>
      </c>
      <c r="D19" s="61">
        <f>+INPUT!M110</f>
        <v>11.952999999999999</v>
      </c>
      <c r="E19" s="61">
        <f>+INPUT!N110</f>
        <v>12.992000000000001</v>
      </c>
      <c r="F19" s="61">
        <f>+INPUT!O110</f>
        <v>0.24764472718847738</v>
      </c>
      <c r="G19" s="61">
        <f>+INPUT!P110</f>
        <v>1.0390000000000015</v>
      </c>
      <c r="H19" s="61">
        <f>+INPUT!Q110</f>
        <v>12.424982142857143</v>
      </c>
      <c r="I19" s="61">
        <f>+INPUT!R110</f>
        <v>11.387</v>
      </c>
      <c r="J19" s="61">
        <f>+INPUT!S110</f>
        <v>13.534714285714287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12.474958333333328</v>
      </c>
      <c r="D20" s="61">
        <f>+INPUT!M111</f>
        <v>11.346</v>
      </c>
      <c r="E20" s="61">
        <f>+INPUT!N111</f>
        <v>13.858000000000001</v>
      </c>
      <c r="F20" s="61">
        <f>+INPUT!O111</f>
        <v>0.9168575368658981</v>
      </c>
      <c r="G20" s="61">
        <f>+INPUT!P111</f>
        <v>2.5120000000000005</v>
      </c>
      <c r="H20" s="61">
        <f>+INPUT!Q111</f>
        <v>12.353651785714288</v>
      </c>
      <c r="I20" s="61">
        <f>+INPUT!R111</f>
        <v>11.300285714285716</v>
      </c>
      <c r="J20" s="61">
        <f>+INPUT!S111</f>
        <v>13.500428571428571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12.963812499999996</v>
      </c>
      <c r="D21" s="61">
        <f>+INPUT!M112</f>
        <v>11.637</v>
      </c>
      <c r="E21" s="61">
        <f>+INPUT!N112</f>
        <v>14.457000000000001</v>
      </c>
      <c r="F21" s="61">
        <f>+INPUT!O112</f>
        <v>1.0273636091337577</v>
      </c>
      <c r="G21" s="61">
        <f>+INPUT!P112</f>
        <v>2.8200000000000003</v>
      </c>
      <c r="H21" s="61">
        <f>+INPUT!Q112</f>
        <v>12.43611607142857</v>
      </c>
      <c r="I21" s="61">
        <f>+INPUT!R112</f>
        <v>11.352285714285715</v>
      </c>
      <c r="J21" s="61">
        <f>+INPUT!S112</f>
        <v>13.637571428571428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13.177041666666661</v>
      </c>
      <c r="D22" s="61">
        <f>+INPUT!M113</f>
        <v>12.798999999999999</v>
      </c>
      <c r="E22" s="61">
        <f>+INPUT!N113</f>
        <v>13.714</v>
      </c>
      <c r="F22" s="61">
        <f>+INPUT!O113</f>
        <v>0.260074372205364</v>
      </c>
      <c r="G22" s="61">
        <f>+INPUT!P113</f>
        <v>0.91500000000000092</v>
      </c>
      <c r="H22" s="61">
        <f>+INPUT!Q113</f>
        <v>12.581723214285713</v>
      </c>
      <c r="I22" s="61">
        <f>+INPUT!R113</f>
        <v>11.633000000000001</v>
      </c>
      <c r="J22" s="61">
        <f>+INPUT!S113</f>
        <v>13.661571428571429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12.789604166666663</v>
      </c>
      <c r="D23" s="61">
        <f>+INPUT!M114</f>
        <v>12.268000000000001</v>
      </c>
      <c r="E23" s="61">
        <f>+INPUT!N114</f>
        <v>13.401</v>
      </c>
      <c r="F23" s="61">
        <f>+INPUT!O114</f>
        <v>0.4188603961603809</v>
      </c>
      <c r="G23" s="61">
        <f>+INPUT!P114</f>
        <v>1.1329999999999991</v>
      </c>
      <c r="H23" s="61">
        <f>+INPUT!Q114</f>
        <v>12.687979166666663</v>
      </c>
      <c r="I23" s="61">
        <f>+INPUT!R114</f>
        <v>11.74042857142857</v>
      </c>
      <c r="J23" s="61">
        <f>+INPUT!S114</f>
        <v>13.778571428571428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13.196937499999999</v>
      </c>
      <c r="D24" s="61">
        <f>+INPUT!M115</f>
        <v>12.218999999999999</v>
      </c>
      <c r="E24" s="61">
        <f>+INPUT!N115</f>
        <v>14.266</v>
      </c>
      <c r="F24" s="61">
        <f>+INPUT!O115</f>
        <v>0.7723749890242515</v>
      </c>
      <c r="G24" s="61">
        <f>+INPUT!P115</f>
        <v>2.0470000000000006</v>
      </c>
      <c r="H24" s="61">
        <f>+INPUT!Q115</f>
        <v>12.83299107142857</v>
      </c>
      <c r="I24" s="61">
        <f>+INPUT!R115</f>
        <v>11.938285714285712</v>
      </c>
      <c r="J24" s="61">
        <f>+INPUT!S115</f>
        <v>13.857428571428573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14.048729166666666</v>
      </c>
      <c r="D25" s="61">
        <f>+INPUT!M116</f>
        <v>13.641999999999999</v>
      </c>
      <c r="E25" s="61">
        <f>+INPUT!N116</f>
        <v>14.577</v>
      </c>
      <c r="F25" s="61">
        <f>+INPUT!O116</f>
        <v>0.33825935785098243</v>
      </c>
      <c r="G25" s="61">
        <f>+INPUT!P116</f>
        <v>0.9350000000000005</v>
      </c>
      <c r="H25" s="61">
        <f>+INPUT!Q116</f>
        <v>13.017360119047614</v>
      </c>
      <c r="I25" s="61">
        <f>+INPUT!R116</f>
        <v>12.266285714285713</v>
      </c>
      <c r="J25" s="61">
        <f>+INPUT!S116</f>
        <v>13.895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14.620333333333335</v>
      </c>
      <c r="D26" s="61">
        <f>+INPUT!M117</f>
        <v>13.978</v>
      </c>
      <c r="E26" s="61">
        <f>+INPUT!N117</f>
        <v>15.557</v>
      </c>
      <c r="F26" s="61">
        <f>+INPUT!O117</f>
        <v>0.60976606373450259</v>
      </c>
      <c r="G26" s="61">
        <f>+INPUT!P117</f>
        <v>1.5790000000000006</v>
      </c>
      <c r="H26" s="61">
        <f>+INPUT!Q117</f>
        <v>13.324488095238092</v>
      </c>
      <c r="I26" s="61">
        <f>+INPUT!R117</f>
        <v>12.555571428571428</v>
      </c>
      <c r="J26" s="61">
        <f>+INPUT!S117</f>
        <v>14.261428571428572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14.181395833333333</v>
      </c>
      <c r="D27" s="61">
        <f>+INPUT!M118</f>
        <v>13.185</v>
      </c>
      <c r="E27" s="61">
        <f>+INPUT!N118</f>
        <v>15.199</v>
      </c>
      <c r="F27" s="61">
        <f>+INPUT!O118</f>
        <v>0.67250009062985494</v>
      </c>
      <c r="G27" s="61">
        <f>+INPUT!P118</f>
        <v>2.0139999999999993</v>
      </c>
      <c r="H27" s="61">
        <f>+INPUT!Q118</f>
        <v>13.568264880952379</v>
      </c>
      <c r="I27" s="61">
        <f>+INPUT!R118</f>
        <v>12.818285714285713</v>
      </c>
      <c r="J27" s="61">
        <f>+INPUT!S118</f>
        <v>14.453000000000001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14.374812500000003</v>
      </c>
      <c r="D28" s="61">
        <f>+INPUT!M119</f>
        <v>13.93</v>
      </c>
      <c r="E28" s="61">
        <f>+INPUT!N119</f>
        <v>14.96</v>
      </c>
      <c r="F28" s="61">
        <f>+INPUT!O119</f>
        <v>0.35826957972359197</v>
      </c>
      <c r="G28" s="61">
        <f>+INPUT!P119</f>
        <v>1.0300000000000011</v>
      </c>
      <c r="H28" s="61">
        <f>+INPUT!Q119</f>
        <v>13.769836309523809</v>
      </c>
      <c r="I28" s="61">
        <f>+INPUT!R119</f>
        <v>13.145857142857141</v>
      </c>
      <c r="J28" s="61">
        <f>+INPUT!S119</f>
        <v>14.524857142857144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14.685562499999998</v>
      </c>
      <c r="D29" s="61">
        <f>+INPUT!M120</f>
        <v>13.882</v>
      </c>
      <c r="E29" s="61">
        <f>+INPUT!N120</f>
        <v>15.605</v>
      </c>
      <c r="F29" s="61">
        <f>+INPUT!O120</f>
        <v>0.64511427014332368</v>
      </c>
      <c r="G29" s="61">
        <f>+INPUT!P120</f>
        <v>1.7230000000000008</v>
      </c>
      <c r="H29" s="61">
        <f>+INPUT!Q120</f>
        <v>13.985339285714286</v>
      </c>
      <c r="I29" s="61">
        <f>+INPUT!R120</f>
        <v>13.30057142857143</v>
      </c>
      <c r="J29" s="61">
        <f>+INPUT!S120</f>
        <v>14.795000000000002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15.088854166666669</v>
      </c>
      <c r="D30" s="61">
        <f>+INPUT!M121</f>
        <v>14.361000000000001</v>
      </c>
      <c r="E30" s="61">
        <f>+INPUT!N121</f>
        <v>15.795999999999999</v>
      </c>
      <c r="F30" s="61">
        <f>+INPUT!O121</f>
        <v>0.49759117584633838</v>
      </c>
      <c r="G30" s="61">
        <f>+INPUT!P121</f>
        <v>1.4349999999999987</v>
      </c>
      <c r="H30" s="61">
        <f>+INPUT!Q121</f>
        <v>14.31380357142857</v>
      </c>
      <c r="I30" s="61">
        <f>+INPUT!R121</f>
        <v>13.599571428571432</v>
      </c>
      <c r="J30" s="61">
        <f>+INPUT!S121</f>
        <v>15.137142857142859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15.532020833333336</v>
      </c>
      <c r="D31" s="61">
        <f>+INPUT!M122</f>
        <v>14.648999999999999</v>
      </c>
      <c r="E31" s="61">
        <f>+INPUT!N122</f>
        <v>16.63</v>
      </c>
      <c r="F31" s="61">
        <f>+INPUT!O122</f>
        <v>0.67632100805735462</v>
      </c>
      <c r="G31" s="61">
        <f>+INPUT!P122</f>
        <v>1.9809999999999999</v>
      </c>
      <c r="H31" s="61">
        <f>+INPUT!Q122</f>
        <v>14.647386904761905</v>
      </c>
      <c r="I31" s="61">
        <f>+INPUT!R122</f>
        <v>13.946714285714288</v>
      </c>
      <c r="J31" s="61">
        <f>+INPUT!S122</f>
        <v>15.474857142857141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12.274777083333333</v>
      </c>
      <c r="D33" s="61">
        <f>AVERAGE(D2:D31)</f>
        <v>11.361566666666668</v>
      </c>
      <c r="E33" s="61">
        <f>AVERAGE(E2:E31)</f>
        <v>13.2859</v>
      </c>
      <c r="F33" s="61"/>
      <c r="G33" s="61">
        <f>AVERAGE(G2:G31)</f>
        <v>1.9243333333333337</v>
      </c>
      <c r="H33" s="61">
        <f>AVERAGE(H2:H31)</f>
        <v>11.723318948412699</v>
      </c>
      <c r="I33" s="61">
        <f>AVERAGE(I2:I31)</f>
        <v>10.829990476190478</v>
      </c>
      <c r="J33" s="61">
        <f>AVERAGE(J2:J31)</f>
        <v>12.715185714285713</v>
      </c>
    </row>
    <row r="34" spans="1:10" x14ac:dyDescent="0.25">
      <c r="A34" s="56"/>
      <c r="B34" s="55" t="s">
        <v>35</v>
      </c>
      <c r="C34" s="61">
        <f>MIN(C2:C31)</f>
        <v>8.0787916666666675</v>
      </c>
      <c r="D34" s="61">
        <f>MIN(D2:D31)</f>
        <v>7.1920000000000002</v>
      </c>
      <c r="E34" s="61">
        <f>MIN(E2:E31)</f>
        <v>8.5679999999999996</v>
      </c>
      <c r="F34" s="61"/>
      <c r="G34" s="61">
        <f>MIN(G2:G31)</f>
        <v>0.91500000000000092</v>
      </c>
      <c r="H34" s="61">
        <f>MIN(H2:H31)</f>
        <v>8.9834136904761923</v>
      </c>
      <c r="I34" s="61">
        <f>MIN(I2:I31)</f>
        <v>8.1850000000000005</v>
      </c>
      <c r="J34" s="61">
        <f>MIN(J2:J31)</f>
        <v>9.6858571428571434</v>
      </c>
    </row>
    <row r="35" spans="1:10" x14ac:dyDescent="0.25">
      <c r="A35" s="56"/>
      <c r="B35" s="55" t="s">
        <v>36</v>
      </c>
      <c r="C35" s="61">
        <f>MAX(C2:C31)</f>
        <v>15.532020833333336</v>
      </c>
      <c r="D35" s="61">
        <f>MAX(D2:D31)</f>
        <v>14.648999999999999</v>
      </c>
      <c r="E35" s="61">
        <f>MAX(E2:E31)</f>
        <v>16.63</v>
      </c>
      <c r="F35" s="61"/>
      <c r="G35" s="61">
        <f>MAX(G2:G31)</f>
        <v>2.968</v>
      </c>
      <c r="H35" s="61">
        <f>MAX(H2:H31)</f>
        <v>14.647386904761905</v>
      </c>
      <c r="I35" s="61">
        <f>MAX(I2:I31)</f>
        <v>13.946714285714288</v>
      </c>
      <c r="J35" s="61">
        <f>MAX(J2:J31)</f>
        <v>15.474857142857141</v>
      </c>
    </row>
    <row r="36" spans="1:10" x14ac:dyDescent="0.25">
      <c r="A36" s="56"/>
      <c r="B36" s="55" t="s">
        <v>10</v>
      </c>
      <c r="C36" s="61">
        <f>STDEV(C2:C31)</f>
        <v>2.0263616726874214</v>
      </c>
      <c r="D36" s="61">
        <f>STDEV(D2:D31)</f>
        <v>2.0921233181055285</v>
      </c>
      <c r="E36" s="61">
        <f>STDEV(E2:E31)</f>
        <v>2.0419404116740458</v>
      </c>
      <c r="F36" s="61"/>
      <c r="G36" s="61">
        <f>STDEV(G2:G31)</f>
        <v>0.63942783331896602</v>
      </c>
      <c r="H36" s="61">
        <f>STDEV(H2:H31)</f>
        <v>1.8251105499697791</v>
      </c>
      <c r="I36" s="61">
        <f>STDEV(I2:I31)</f>
        <v>1.8165725167364</v>
      </c>
      <c r="J36" s="61">
        <f>STDEV(J2:J31)</f>
        <v>1.8672562409368041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scsSCxv+cRUqSiRNpfEczsJDKnijPvJkCQfoItAbs54uC03/Qe09yMDPDoA/LLd473R2jdtznPc0DIOiRbVlHg==" saltValue="1U3a6F7Ecre/EQrY7hdUh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14.349874999999997</v>
      </c>
      <c r="D2" s="61">
        <f>+INPUT!M123</f>
        <v>13.858000000000001</v>
      </c>
      <c r="E2" s="61">
        <f>+INPUT!N123</f>
        <v>15.27</v>
      </c>
      <c r="F2" s="61">
        <f>+INPUT!O123</f>
        <v>0.30970546234165008</v>
      </c>
      <c r="G2" s="61">
        <f>+INPUT!P123</f>
        <v>1.411999999999999</v>
      </c>
      <c r="H2" s="61">
        <f>+INPUT!Q123</f>
        <v>14.690407738095237</v>
      </c>
      <c r="I2" s="61">
        <f>+INPUT!R123</f>
        <v>13.977571428571428</v>
      </c>
      <c r="J2" s="61">
        <f>+INPUT!S123</f>
        <v>15.57385714285714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13.587666666666658</v>
      </c>
      <c r="D3" s="61">
        <f>+INPUT!M124</f>
        <v>12.775</v>
      </c>
      <c r="E3" s="61">
        <f>+INPUT!N124</f>
        <v>14.002000000000001</v>
      </c>
      <c r="F3" s="61">
        <f>+INPUT!O124</f>
        <v>0.26805694324657031</v>
      </c>
      <c r="G3" s="61">
        <f>+INPUT!P124</f>
        <v>1.2270000000000003</v>
      </c>
      <c r="H3" s="61">
        <f>+INPUT!Q124</f>
        <v>14.542883928571429</v>
      </c>
      <c r="I3" s="61">
        <f>+INPUT!R124</f>
        <v>13.805714285714288</v>
      </c>
      <c r="J3" s="61">
        <f>+INPUT!S124</f>
        <v>15.351714285714284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12.454208333333336</v>
      </c>
      <c r="D4" s="61">
        <f>+INPUT!M125</f>
        <v>11.662000000000001</v>
      </c>
      <c r="E4" s="61">
        <f>+INPUT!N125</f>
        <v>13.185</v>
      </c>
      <c r="F4" s="61">
        <f>+INPUT!O125</f>
        <v>0.5439664006493975</v>
      </c>
      <c r="G4" s="61">
        <f>+INPUT!P125</f>
        <v>1.5229999999999997</v>
      </c>
      <c r="H4" s="61">
        <f>+INPUT!Q125</f>
        <v>14.296142857142858</v>
      </c>
      <c r="I4" s="61">
        <f>+INPUT!R125</f>
        <v>13.588142857142859</v>
      </c>
      <c r="J4" s="61">
        <f>+INPUT!S125</f>
        <v>15.063999999999998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12.532416666666668</v>
      </c>
      <c r="D5" s="61">
        <f>+INPUT!M126</f>
        <v>11.807</v>
      </c>
      <c r="E5" s="61">
        <f>+INPUT!N126</f>
        <v>13.209</v>
      </c>
      <c r="F5" s="61">
        <f>+INPUT!O126</f>
        <v>0.49653380820950693</v>
      </c>
      <c r="G5" s="61">
        <f>+INPUT!P126</f>
        <v>1.4019999999999992</v>
      </c>
      <c r="H5" s="61">
        <f>+INPUT!Q126</f>
        <v>14.032943452380952</v>
      </c>
      <c r="I5" s="61">
        <f>+INPUT!R126</f>
        <v>13.284857142857145</v>
      </c>
      <c r="J5" s="61">
        <f>+INPUT!S126</f>
        <v>14.813857142857144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13.31320833333333</v>
      </c>
      <c r="D6" s="61">
        <f>+INPUT!M127</f>
        <v>12.461</v>
      </c>
      <c r="E6" s="61">
        <f>+INPUT!N127</f>
        <v>14.409000000000001</v>
      </c>
      <c r="F6" s="61">
        <f>+INPUT!O127</f>
        <v>0.76935255892801069</v>
      </c>
      <c r="G6" s="61">
        <f>+INPUT!P127</f>
        <v>1.9480000000000004</v>
      </c>
      <c r="H6" s="61">
        <f>+INPUT!Q127</f>
        <v>13.836892857142857</v>
      </c>
      <c r="I6" s="61">
        <f>+INPUT!R127</f>
        <v>13.081857142857142</v>
      </c>
      <c r="J6" s="61">
        <f>+INPUT!S127</f>
        <v>14.643000000000001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13.728916666666658</v>
      </c>
      <c r="D7" s="61">
        <f>+INPUT!M128</f>
        <v>12.944000000000001</v>
      </c>
      <c r="E7" s="61">
        <f>+INPUT!N128</f>
        <v>14.744999999999999</v>
      </c>
      <c r="F7" s="61">
        <f>+INPUT!O128</f>
        <v>0.68669442035766848</v>
      </c>
      <c r="G7" s="61">
        <f>+INPUT!P128</f>
        <v>1.8009999999999984</v>
      </c>
      <c r="H7" s="61">
        <f>+INPUT!Q128</f>
        <v>13.642616071428568</v>
      </c>
      <c r="I7" s="61">
        <f>+INPUT!R128</f>
        <v>12.879428571428571</v>
      </c>
      <c r="J7" s="61">
        <f>+INPUT!S128</f>
        <v>14.492857142857146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14.001437499999996</v>
      </c>
      <c r="D8" s="61">
        <f>+INPUT!M129</f>
        <v>12.968</v>
      </c>
      <c r="E8" s="61">
        <f>+INPUT!N129</f>
        <v>15.199</v>
      </c>
      <c r="F8" s="61">
        <f>+INPUT!O129</f>
        <v>0.8529141261867671</v>
      </c>
      <c r="G8" s="61">
        <f>+INPUT!P129</f>
        <v>2.2309999999999999</v>
      </c>
      <c r="H8" s="61">
        <f>+INPUT!Q129</f>
        <v>13.423961309523806</v>
      </c>
      <c r="I8" s="61">
        <f>+INPUT!R129</f>
        <v>12.639285714285716</v>
      </c>
      <c r="J8" s="61">
        <f>+INPUT!S129</f>
        <v>14.288428571428572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14.706666666666669</v>
      </c>
      <c r="D9" s="61">
        <f>+INPUT!M130</f>
        <v>13.401</v>
      </c>
      <c r="E9" s="61">
        <f>+INPUT!N130</f>
        <v>16.177</v>
      </c>
      <c r="F9" s="61">
        <f>+INPUT!O130</f>
        <v>1.0803002800311872</v>
      </c>
      <c r="G9" s="61">
        <f>+INPUT!P130</f>
        <v>2.7759999999999998</v>
      </c>
      <c r="H9" s="61">
        <f>+INPUT!Q130</f>
        <v>13.474931547619045</v>
      </c>
      <c r="I9" s="61">
        <f>+INPUT!R130</f>
        <v>12.574</v>
      </c>
      <c r="J9" s="61">
        <f>+INPUT!S130</f>
        <v>14.417999999999997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15.783104166666666</v>
      </c>
      <c r="D10" s="61">
        <f>+INPUT!M131</f>
        <v>14.601000000000001</v>
      </c>
      <c r="E10" s="61">
        <f>+INPUT!N131</f>
        <v>17.082000000000001</v>
      </c>
      <c r="F10" s="61">
        <f>+INPUT!O131</f>
        <v>0.95030371941353842</v>
      </c>
      <c r="G10" s="61">
        <f>+INPUT!P131</f>
        <v>2.4809999999999999</v>
      </c>
      <c r="H10" s="61">
        <f>+INPUT!Q131</f>
        <v>13.788565476190472</v>
      </c>
      <c r="I10" s="61">
        <f>+INPUT!R131</f>
        <v>12.834857142857143</v>
      </c>
      <c r="J10" s="61">
        <f>+INPUT!S131</f>
        <v>14.858000000000001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16.608937500000007</v>
      </c>
      <c r="D11" s="61">
        <f>+INPUT!M132</f>
        <v>15.581</v>
      </c>
      <c r="E11" s="61">
        <f>+INPUT!N132</f>
        <v>17.748000000000001</v>
      </c>
      <c r="F11" s="61">
        <f>+INPUT!O132</f>
        <v>0.80969596096443974</v>
      </c>
      <c r="G11" s="61">
        <f>+INPUT!P132</f>
        <v>2.1670000000000016</v>
      </c>
      <c r="H11" s="61">
        <f>+INPUT!Q132</f>
        <v>14.382098214285714</v>
      </c>
      <c r="I11" s="61">
        <f>+INPUT!R132</f>
        <v>13.394714285714286</v>
      </c>
      <c r="J11" s="61">
        <f>+INPUT!S132</f>
        <v>15.509857142857143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16.184500000000003</v>
      </c>
      <c r="D12" s="61">
        <f>+INPUT!M133</f>
        <v>15.676</v>
      </c>
      <c r="E12" s="61">
        <f>+INPUT!N133</f>
        <v>16.677</v>
      </c>
      <c r="F12" s="61">
        <f>+INPUT!O133</f>
        <v>0.2258788980753729</v>
      </c>
      <c r="G12" s="61">
        <f>+INPUT!P133</f>
        <v>1.0009999999999994</v>
      </c>
      <c r="H12" s="61">
        <f>+INPUT!Q133</f>
        <v>14.903824404761904</v>
      </c>
      <c r="I12" s="61">
        <f>+INPUT!R133</f>
        <v>13.947428571428572</v>
      </c>
      <c r="J12" s="61">
        <f>+INPUT!S133</f>
        <v>16.005285714285716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15.144499999999995</v>
      </c>
      <c r="D13" s="61">
        <f>+INPUT!M134</f>
        <v>14.721</v>
      </c>
      <c r="E13" s="61">
        <f>+INPUT!N134</f>
        <v>15.605</v>
      </c>
      <c r="F13" s="61">
        <f>+INPUT!O134</f>
        <v>0.21128351427467151</v>
      </c>
      <c r="G13" s="61">
        <f>+INPUT!P134</f>
        <v>0.88400000000000034</v>
      </c>
      <c r="H13" s="61">
        <f>+INPUT!Q134</f>
        <v>15.165437499999998</v>
      </c>
      <c r="I13" s="61">
        <f>+INPUT!R134</f>
        <v>14.270285714285716</v>
      </c>
      <c r="J13" s="61">
        <f>+INPUT!S134</f>
        <v>16.176142857142857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14.225145833333324</v>
      </c>
      <c r="D14" s="61">
        <f>+INPUT!M135</f>
        <v>13.834</v>
      </c>
      <c r="E14" s="61">
        <f>+INPUT!N135</f>
        <v>14.648999999999999</v>
      </c>
      <c r="F14" s="61">
        <f>+INPUT!O135</f>
        <v>0.19065296417372321</v>
      </c>
      <c r="G14" s="61">
        <f>+INPUT!P135</f>
        <v>0.8149999999999995</v>
      </c>
      <c r="H14" s="61">
        <f>+INPUT!Q135</f>
        <v>15.23632738095238</v>
      </c>
      <c r="I14" s="61">
        <f>+INPUT!R135</f>
        <v>14.397428571428573</v>
      </c>
      <c r="J14" s="61">
        <f>+INPUT!S135</f>
        <v>16.162428571428574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13.654624999999998</v>
      </c>
      <c r="D15" s="61">
        <f>+INPUT!M136</f>
        <v>13.377000000000001</v>
      </c>
      <c r="E15" s="61">
        <f>+INPUT!N136</f>
        <v>13.978</v>
      </c>
      <c r="F15" s="61">
        <f>+INPUT!O136</f>
        <v>0.21149675567151005</v>
      </c>
      <c r="G15" s="61">
        <f>+INPUT!P136</f>
        <v>0.60099999999999909</v>
      </c>
      <c r="H15" s="61">
        <f>+INPUT!Q136</f>
        <v>15.186782738095237</v>
      </c>
      <c r="I15" s="61">
        <f>+INPUT!R136</f>
        <v>14.455857142857143</v>
      </c>
      <c r="J15" s="61">
        <f>+INPUT!S136</f>
        <v>15.988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13.906604166666662</v>
      </c>
      <c r="D16" s="61">
        <f>+INPUT!M137</f>
        <v>12.823</v>
      </c>
      <c r="E16" s="61">
        <f>+INPUT!N137</f>
        <v>14.96</v>
      </c>
      <c r="F16" s="61">
        <f>+INPUT!O137</f>
        <v>0.77435619764636321</v>
      </c>
      <c r="G16" s="61">
        <f>+INPUT!P137</f>
        <v>2.1370000000000005</v>
      </c>
      <c r="H16" s="61">
        <f>+INPUT!Q137</f>
        <v>15.072488095238095</v>
      </c>
      <c r="I16" s="61">
        <f>+INPUT!R137</f>
        <v>14.373285714285714</v>
      </c>
      <c r="J16" s="61">
        <f>+INPUT!S137</f>
        <v>15.814142857142855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14.371375000000002</v>
      </c>
      <c r="D17" s="61">
        <f>+INPUT!M138</f>
        <v>13.93</v>
      </c>
      <c r="E17" s="61">
        <f>+INPUT!N138</f>
        <v>14.84</v>
      </c>
      <c r="F17" s="61">
        <f>+INPUT!O138</f>
        <v>0.32603143204429091</v>
      </c>
      <c r="G17" s="61">
        <f>+INPUT!P138</f>
        <v>0.91000000000000014</v>
      </c>
      <c r="H17" s="61">
        <f>+INPUT!Q138</f>
        <v>14.8708125</v>
      </c>
      <c r="I17" s="61">
        <f>+INPUT!R138</f>
        <v>14.277428571428572</v>
      </c>
      <c r="J17" s="61">
        <f>+INPUT!S138</f>
        <v>15.493857142857141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14.392562500000002</v>
      </c>
      <c r="D18" s="61">
        <f>+INPUT!M139</f>
        <v>13.786</v>
      </c>
      <c r="E18" s="61">
        <f>+INPUT!N139</f>
        <v>15.103</v>
      </c>
      <c r="F18" s="61">
        <f>+INPUT!O139</f>
        <v>0.44633862282285663</v>
      </c>
      <c r="G18" s="61">
        <f>+INPUT!P139</f>
        <v>1.3170000000000002</v>
      </c>
      <c r="H18" s="61">
        <f>+INPUT!Q139</f>
        <v>14.554187499999998</v>
      </c>
      <c r="I18" s="61">
        <f>+INPUT!R139</f>
        <v>14.020999999999999</v>
      </c>
      <c r="J18" s="61">
        <f>+INPUT!S139</f>
        <v>15.116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14.276104166666663</v>
      </c>
      <c r="D19" s="61">
        <f>+INPUT!M140</f>
        <v>14.026</v>
      </c>
      <c r="E19" s="61">
        <f>+INPUT!N140</f>
        <v>14.601000000000001</v>
      </c>
      <c r="F19" s="61">
        <f>+INPUT!O140</f>
        <v>0.19728705078590805</v>
      </c>
      <c r="G19" s="61">
        <f>+INPUT!P140</f>
        <v>0.57500000000000107</v>
      </c>
      <c r="H19" s="61">
        <f>+INPUT!Q140</f>
        <v>14.281559523809522</v>
      </c>
      <c r="I19" s="61">
        <f>+INPUT!R140</f>
        <v>13.785285714285715</v>
      </c>
      <c r="J19" s="61">
        <f>+INPUT!S140</f>
        <v>14.819428571428571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13.599104166666669</v>
      </c>
      <c r="D20" s="61">
        <f>+INPUT!M141</f>
        <v>13.281000000000001</v>
      </c>
      <c r="E20" s="61">
        <f>+INPUT!N141</f>
        <v>13.978</v>
      </c>
      <c r="F20" s="61">
        <f>+INPUT!O141</f>
        <v>0.19023750436592629</v>
      </c>
      <c r="G20" s="61">
        <f>+INPUT!P141</f>
        <v>0.69699999999999918</v>
      </c>
      <c r="H20" s="61">
        <f>+INPUT!Q141</f>
        <v>14.060788690476189</v>
      </c>
      <c r="I20" s="61">
        <f>+INPUT!R141</f>
        <v>13.579571428571429</v>
      </c>
      <c r="J20" s="61">
        <f>+INPUT!S141</f>
        <v>14.587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13.319520833333323</v>
      </c>
      <c r="D21" s="61">
        <f>+INPUT!M142</f>
        <v>13.087999999999999</v>
      </c>
      <c r="E21" s="61">
        <f>+INPUT!N142</f>
        <v>13.57</v>
      </c>
      <c r="F21" s="61">
        <f>+INPUT!O142</f>
        <v>0.16638586140621001</v>
      </c>
      <c r="G21" s="61">
        <f>+INPUT!P142</f>
        <v>0.48200000000000109</v>
      </c>
      <c r="H21" s="61">
        <f>+INPUT!Q142</f>
        <v>13.931413690476189</v>
      </c>
      <c r="I21" s="61">
        <f>+INPUT!R142</f>
        <v>13.473000000000001</v>
      </c>
      <c r="J21" s="61">
        <f>+INPUT!S142</f>
        <v>14.432857142857143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13.344333333333333</v>
      </c>
      <c r="D22" s="61">
        <f>+INPUT!M143</f>
        <v>12.798999999999999</v>
      </c>
      <c r="E22" s="61">
        <f>+INPUT!N143</f>
        <v>13.882</v>
      </c>
      <c r="F22" s="61">
        <f>+INPUT!O143</f>
        <v>0.40388182036666975</v>
      </c>
      <c r="G22" s="61">
        <f>+INPUT!P143</f>
        <v>1.0830000000000002</v>
      </c>
      <c r="H22" s="61">
        <f>+INPUT!Q143</f>
        <v>13.887086309523809</v>
      </c>
      <c r="I22" s="61">
        <f>+INPUT!R143</f>
        <v>13.390428571428572</v>
      </c>
      <c r="J22" s="61">
        <f>+INPUT!S143</f>
        <v>14.419142857142857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13.20295833333333</v>
      </c>
      <c r="D23" s="61">
        <f>+INPUT!M144</f>
        <v>12.606</v>
      </c>
      <c r="E23" s="61">
        <f>+INPUT!N144</f>
        <v>13.786</v>
      </c>
      <c r="F23" s="61">
        <f>+INPUT!O144</f>
        <v>0.39761464067897379</v>
      </c>
      <c r="G23" s="61">
        <f>+INPUT!P144</f>
        <v>1.1799999999999997</v>
      </c>
      <c r="H23" s="61">
        <f>+INPUT!Q144</f>
        <v>13.786565476190475</v>
      </c>
      <c r="I23" s="61">
        <f>+INPUT!R144</f>
        <v>13.35942857142857</v>
      </c>
      <c r="J23" s="61">
        <f>+INPUT!S144</f>
        <v>14.251428571428573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13.31170833333333</v>
      </c>
      <c r="D24" s="61">
        <f>+INPUT!M145</f>
        <v>12.243</v>
      </c>
      <c r="E24" s="61">
        <f>+INPUT!N145</f>
        <v>14.385</v>
      </c>
      <c r="F24" s="61">
        <f>+INPUT!O145</f>
        <v>0.77944227082324669</v>
      </c>
      <c r="G24" s="61">
        <f>+INPUT!P145</f>
        <v>2.1419999999999995</v>
      </c>
      <c r="H24" s="61">
        <f>+INPUT!Q145</f>
        <v>13.635184523809523</v>
      </c>
      <c r="I24" s="61">
        <f>+INPUT!R145</f>
        <v>13.118428571428568</v>
      </c>
      <c r="J24" s="61">
        <f>+INPUT!S145</f>
        <v>14.186428571428573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13.864041666666671</v>
      </c>
      <c r="D25" s="61">
        <f>+INPUT!M146</f>
        <v>12.775</v>
      </c>
      <c r="E25" s="61">
        <f>+INPUT!N146</f>
        <v>14.888</v>
      </c>
      <c r="F25" s="61">
        <f>+INPUT!O146</f>
        <v>0.80357522806711801</v>
      </c>
      <c r="G25" s="61">
        <f>+INPUT!P146</f>
        <v>2.1129999999999995</v>
      </c>
      <c r="H25" s="61">
        <f>+INPUT!Q146</f>
        <v>13.559681547619045</v>
      </c>
      <c r="I25" s="61">
        <f>+INPUT!R146</f>
        <v>12.974</v>
      </c>
      <c r="J25" s="61">
        <f>+INPUT!S146</f>
        <v>14.155714285714286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14.685854166666658</v>
      </c>
      <c r="D26" s="61">
        <f>+INPUT!M147</f>
        <v>13.978</v>
      </c>
      <c r="E26" s="61">
        <f>+INPUT!N147</f>
        <v>15.294</v>
      </c>
      <c r="F26" s="61">
        <f>+INPUT!O147</f>
        <v>0.47419930227715618</v>
      </c>
      <c r="G26" s="61">
        <f>+INPUT!P147</f>
        <v>1.3160000000000007</v>
      </c>
      <c r="H26" s="61">
        <f>+INPUT!Q147</f>
        <v>13.618217261904759</v>
      </c>
      <c r="I26" s="61">
        <f>+INPUT!R147</f>
        <v>12.967142857142857</v>
      </c>
      <c r="J26" s="61">
        <f>+INPUT!S147</f>
        <v>14.254714285714286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15.732812500000003</v>
      </c>
      <c r="D27" s="61">
        <f>+INPUT!M148</f>
        <v>14.505000000000001</v>
      </c>
      <c r="E27" s="61">
        <f>+INPUT!N148</f>
        <v>16.939</v>
      </c>
      <c r="F27" s="61">
        <f>+INPUT!O148</f>
        <v>0.96146923599006473</v>
      </c>
      <c r="G27" s="61">
        <f>+INPUT!P148</f>
        <v>2.4339999999999993</v>
      </c>
      <c r="H27" s="61">
        <f>+INPUT!Q148</f>
        <v>13.923032738095236</v>
      </c>
      <c r="I27" s="61">
        <f>+INPUT!R148</f>
        <v>13.141999999999999</v>
      </c>
      <c r="J27" s="61">
        <f>+INPUT!S148</f>
        <v>14.677714285714286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16.94285416666667</v>
      </c>
      <c r="D28" s="61">
        <f>+INPUT!M149</f>
        <v>15.484999999999999</v>
      </c>
      <c r="E28" s="61">
        <f>+INPUT!N149</f>
        <v>18.271000000000001</v>
      </c>
      <c r="F28" s="61">
        <f>+INPUT!O149</f>
        <v>1.0678326625934504</v>
      </c>
      <c r="G28" s="61">
        <f>+INPUT!P149</f>
        <v>2.7860000000000014</v>
      </c>
      <c r="H28" s="61">
        <f>+INPUT!Q149</f>
        <v>14.440651785714286</v>
      </c>
      <c r="I28" s="61">
        <f>+INPUT!R149</f>
        <v>13.48442857142857</v>
      </c>
      <c r="J28" s="61">
        <f>+INPUT!S149</f>
        <v>15.349285714285715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18.055937499999999</v>
      </c>
      <c r="D29" s="61">
        <f>+INPUT!M150</f>
        <v>16.439</v>
      </c>
      <c r="E29" s="61">
        <f>+INPUT!N150</f>
        <v>19.436</v>
      </c>
      <c r="F29" s="61">
        <f>+INPUT!O150</f>
        <v>1.154755982443634</v>
      </c>
      <c r="G29" s="61">
        <f>+INPUT!P150</f>
        <v>2.9969999999999999</v>
      </c>
      <c r="H29" s="61">
        <f>+INPUT!Q150</f>
        <v>15.113738095238094</v>
      </c>
      <c r="I29" s="61">
        <f>+INPUT!R150</f>
        <v>14.004428571428573</v>
      </c>
      <c r="J29" s="61">
        <f>+INPUT!S150</f>
        <v>16.142714285714284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18.627958333333325</v>
      </c>
      <c r="D30" s="61">
        <f>+INPUT!M151</f>
        <v>17.367999999999999</v>
      </c>
      <c r="E30" s="61">
        <f>+INPUT!N151</f>
        <v>19.651</v>
      </c>
      <c r="F30" s="61">
        <f>+INPUT!O151</f>
        <v>0.8179754446278843</v>
      </c>
      <c r="G30" s="61">
        <f>+INPUT!P151</f>
        <v>2.2830000000000013</v>
      </c>
      <c r="H30" s="61">
        <f>+INPUT!Q151</f>
        <v>15.888738095238095</v>
      </c>
      <c r="I30" s="61">
        <f>+INPUT!R151</f>
        <v>14.684714285714287</v>
      </c>
      <c r="J30" s="61">
        <f>+INPUT!S151</f>
        <v>16.980571428571427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17.430750000000007</v>
      </c>
      <c r="D31" s="61">
        <f>+INPUT!M152</f>
        <v>16.129000000000001</v>
      </c>
      <c r="E31" s="61">
        <f>+INPUT!N152</f>
        <v>18.628</v>
      </c>
      <c r="F31" s="61">
        <f>+INPUT!O152</f>
        <v>0.64506359574323502</v>
      </c>
      <c r="G31" s="61">
        <f>+INPUT!P152</f>
        <v>2.4989999999999988</v>
      </c>
      <c r="H31" s="61">
        <f>+INPUT!Q152</f>
        <v>16.477172619047618</v>
      </c>
      <c r="I31" s="61">
        <f>+INPUT!R152</f>
        <v>15.239857142857144</v>
      </c>
      <c r="J31" s="61">
        <f>+INPUT!S152</f>
        <v>17.586714285714287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16.04035416666667</v>
      </c>
      <c r="D32" s="61">
        <f>+INPUT!M153</f>
        <v>15.509</v>
      </c>
      <c r="E32" s="61">
        <f>+INPUT!N153</f>
        <v>16.701000000000001</v>
      </c>
      <c r="F32" s="61">
        <f>+INPUT!O153</f>
        <v>0.39977427086024941</v>
      </c>
      <c r="G32" s="61">
        <f>+INPUT!P153</f>
        <v>1.1920000000000002</v>
      </c>
      <c r="H32" s="61">
        <f>+INPUT!Q153</f>
        <v>16.788074404761904</v>
      </c>
      <c r="I32" s="61">
        <f>+INPUT!R153</f>
        <v>15.630428571428572</v>
      </c>
      <c r="J32" s="61">
        <f>+INPUT!S153</f>
        <v>17.845714285714283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14.68967876344086</v>
      </c>
      <c r="D34" s="61">
        <f>AVERAGE(D2:D32)</f>
        <v>13.885032258064518</v>
      </c>
      <c r="E34" s="61">
        <f>AVERAGE(E2:E32)</f>
        <v>15.511225806451611</v>
      </c>
      <c r="F34" s="61"/>
      <c r="G34" s="61">
        <f>AVERAGE(G2:G32)</f>
        <v>1.6261935483870962</v>
      </c>
      <c r="H34" s="61">
        <f>AVERAGE(H2:H32)</f>
        <v>14.467522849462362</v>
      </c>
      <c r="I34" s="61">
        <f>AVERAGE(I2:I32)</f>
        <v>13.697944700460829</v>
      </c>
      <c r="J34" s="61">
        <f>AVERAGE(J2:J32)</f>
        <v>15.272866359446999</v>
      </c>
    </row>
    <row r="35" spans="1:10" x14ac:dyDescent="0.25">
      <c r="A35" s="56"/>
      <c r="B35" s="55" t="s">
        <v>35</v>
      </c>
      <c r="C35" s="61">
        <f>MIN(C2:C32)</f>
        <v>12.454208333333336</v>
      </c>
      <c r="D35" s="61">
        <f>MIN(D2:D32)</f>
        <v>11.662000000000001</v>
      </c>
      <c r="E35" s="61">
        <f>MIN(E2:E32)</f>
        <v>13.185</v>
      </c>
      <c r="F35" s="61"/>
      <c r="G35" s="61">
        <f>MIN(G2:G32)</f>
        <v>0.48200000000000109</v>
      </c>
      <c r="H35" s="61">
        <f>MIN(H2:H32)</f>
        <v>13.423961309523806</v>
      </c>
      <c r="I35" s="61">
        <f>MIN(I2:I32)</f>
        <v>12.574</v>
      </c>
      <c r="J35" s="61">
        <f>MIN(J2:J32)</f>
        <v>14.155714285714286</v>
      </c>
    </row>
    <row r="36" spans="1:10" x14ac:dyDescent="0.25">
      <c r="A36" s="56"/>
      <c r="B36" s="55" t="s">
        <v>36</v>
      </c>
      <c r="C36" s="61">
        <f>MAX(C2:C32)</f>
        <v>18.627958333333325</v>
      </c>
      <c r="D36" s="61">
        <f>MAX(D2:D32)</f>
        <v>17.367999999999999</v>
      </c>
      <c r="E36" s="61">
        <f>MAX(E2:E32)</f>
        <v>19.651</v>
      </c>
      <c r="F36" s="61"/>
      <c r="G36" s="61">
        <f>MAX(G2:G32)</f>
        <v>2.9969999999999999</v>
      </c>
      <c r="H36" s="61">
        <f>MAX(H2:H32)</f>
        <v>16.788074404761904</v>
      </c>
      <c r="I36" s="61">
        <f>MAX(I2:I32)</f>
        <v>15.630428571428572</v>
      </c>
      <c r="J36" s="61">
        <f>MAX(J2:J32)</f>
        <v>17.845714285714283</v>
      </c>
    </row>
    <row r="37" spans="1:10" x14ac:dyDescent="0.25">
      <c r="A37" s="56"/>
      <c r="B37" s="55" t="s">
        <v>10</v>
      </c>
      <c r="C37" s="61">
        <f>STDEV(C2:C32)</f>
        <v>1.5902421296444695</v>
      </c>
      <c r="D37" s="61">
        <f>STDEV(D2:D32)</f>
        <v>1.4168109844264327</v>
      </c>
      <c r="E37" s="61">
        <f>STDEV(E2:E32)</f>
        <v>1.7874802508872349</v>
      </c>
      <c r="F37" s="61"/>
      <c r="G37" s="61">
        <f>STDEV(G2:G32)</f>
        <v>0.73622960274427351</v>
      </c>
      <c r="H37" s="61">
        <f>STDEV(H2:H32)</f>
        <v>0.85441748915049975</v>
      </c>
      <c r="I37" s="61">
        <f>STDEV(I2:I32)</f>
        <v>0.73262989020630354</v>
      </c>
      <c r="J37" s="61">
        <f>STDEV(J2:J32)</f>
        <v>0.98202465847054732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sJLdsUkJAut61Q39tcejam5D3MQvEE9vee1crI/MONTOJMldR1CeV7rNEkPYF6G6fgwR0296qWfiZwdw9NJY/w==" saltValue="weRZtUB/h5k7gwzCXMtY7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35" sqref="K3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16.023895833333338</v>
      </c>
      <c r="D2" s="61">
        <f>+INPUT!M154</f>
        <v>14.553000000000001</v>
      </c>
      <c r="E2" s="61">
        <f>+INPUT!N154</f>
        <v>17.414999999999999</v>
      </c>
      <c r="F2" s="61">
        <f>+INPUT!O154</f>
        <v>1.0666843286575205</v>
      </c>
      <c r="G2" s="61">
        <f>+INPUT!P154</f>
        <v>2.8619999999999983</v>
      </c>
      <c r="H2" s="61">
        <f>+INPUT!Q154</f>
        <v>16.979223214285717</v>
      </c>
      <c r="I2" s="61">
        <f>+INPUT!R154</f>
        <v>15.712571428571428</v>
      </c>
      <c r="J2" s="61">
        <f>+INPUT!S154</f>
        <v>18.148714285714284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16.502916666666675</v>
      </c>
      <c r="D3" s="61">
        <f>+INPUT!M155</f>
        <v>15.127000000000001</v>
      </c>
      <c r="E3" s="61">
        <f>+INPUT!N155</f>
        <v>17.748000000000001</v>
      </c>
      <c r="F3" s="61">
        <f>+INPUT!O155</f>
        <v>0.9155456885384905</v>
      </c>
      <c r="G3" s="61">
        <f>+INPUT!P155</f>
        <v>2.6210000000000004</v>
      </c>
      <c r="H3" s="61">
        <f>+INPUT!Q155</f>
        <v>17.089238095238098</v>
      </c>
      <c r="I3" s="61">
        <f>+INPUT!R155</f>
        <v>15.801428571428572</v>
      </c>
      <c r="J3" s="61">
        <f>+INPUT!S155</f>
        <v>18.264285714285716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16.673979166666673</v>
      </c>
      <c r="D4" s="61">
        <f>+INPUT!M156</f>
        <v>15.223000000000001</v>
      </c>
      <c r="E4" s="61">
        <f>+INPUT!N156</f>
        <v>18.129000000000001</v>
      </c>
      <c r="F4" s="61">
        <f>+INPUT!O156</f>
        <v>1.0109795437369689</v>
      </c>
      <c r="G4" s="61">
        <f>+INPUT!P156</f>
        <v>2.9060000000000006</v>
      </c>
      <c r="H4" s="61">
        <f>+INPUT!Q156</f>
        <v>17.050827380952384</v>
      </c>
      <c r="I4" s="61">
        <f>+INPUT!R156</f>
        <v>15.763999999999999</v>
      </c>
      <c r="J4" s="61">
        <f>+INPUT!S156</f>
        <v>18.244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16.812479166666666</v>
      </c>
      <c r="D5" s="61">
        <f>+INPUT!M157</f>
        <v>15.318</v>
      </c>
      <c r="E5" s="61">
        <f>+INPUT!N157</f>
        <v>18.129000000000001</v>
      </c>
      <c r="F5" s="61">
        <f>+INPUT!O157</f>
        <v>1.0027284689961991</v>
      </c>
      <c r="G5" s="61">
        <f>+INPUT!P157</f>
        <v>2.8110000000000017</v>
      </c>
      <c r="H5" s="61">
        <f>+INPUT!Q157</f>
        <v>16.87319047619048</v>
      </c>
      <c r="I5" s="61">
        <f>+INPUT!R157</f>
        <v>15.603857142857141</v>
      </c>
      <c r="J5" s="61">
        <f>+INPUT!S157</f>
        <v>18.057285714285715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16.961895833333337</v>
      </c>
      <c r="D6" s="61">
        <f>+INPUT!M158</f>
        <v>16.201000000000001</v>
      </c>
      <c r="E6" s="61">
        <f>+INPUT!N158</f>
        <v>17.795999999999999</v>
      </c>
      <c r="F6" s="61">
        <f>+INPUT!O158</f>
        <v>0.51922025169431096</v>
      </c>
      <c r="G6" s="61">
        <f>+INPUT!P158</f>
        <v>1.5949999999999989</v>
      </c>
      <c r="H6" s="61">
        <f>+INPUT!Q158</f>
        <v>16.635181547619052</v>
      </c>
      <c r="I6" s="61">
        <f>+INPUT!R158</f>
        <v>15.437142857142858</v>
      </c>
      <c r="J6" s="61">
        <f>+INPUT!S158</f>
        <v>17.792285714285718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16.091083333333334</v>
      </c>
      <c r="D7" s="61">
        <f>+INPUT!M159</f>
        <v>15.532999999999999</v>
      </c>
      <c r="E7" s="61">
        <f>+INPUT!N159</f>
        <v>16.725000000000001</v>
      </c>
      <c r="F7" s="61">
        <f>+INPUT!O159</f>
        <v>0.34001394422803238</v>
      </c>
      <c r="G7" s="61">
        <f>+INPUT!P159</f>
        <v>1.1920000000000019</v>
      </c>
      <c r="H7" s="61">
        <f>+INPUT!Q159</f>
        <v>16.443800595238095</v>
      </c>
      <c r="I7" s="61">
        <f>+INPUT!R159</f>
        <v>15.352000000000002</v>
      </c>
      <c r="J7" s="61">
        <f>+INPUT!S159</f>
        <v>17.520428571428571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15.006812500000001</v>
      </c>
      <c r="D8" s="61">
        <f>+INPUT!M160</f>
        <v>14.385</v>
      </c>
      <c r="E8" s="61">
        <f>+INPUT!N160</f>
        <v>15.7</v>
      </c>
      <c r="F8" s="61">
        <f>+INPUT!O160</f>
        <v>0.41382413040355109</v>
      </c>
      <c r="G8" s="61">
        <f>+INPUT!P160</f>
        <v>1.3149999999999995</v>
      </c>
      <c r="H8" s="61">
        <f>+INPUT!Q160</f>
        <v>16.29615178571429</v>
      </c>
      <c r="I8" s="61">
        <f>+INPUT!R160</f>
        <v>15.191428571428572</v>
      </c>
      <c r="J8" s="61">
        <f>+INPUT!S160</f>
        <v>17.377428571428574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14.743541666666665</v>
      </c>
      <c r="D9" s="61">
        <f>+INPUT!M161</f>
        <v>13.906000000000001</v>
      </c>
      <c r="E9" s="61">
        <f>+INPUT!N161</f>
        <v>15.509</v>
      </c>
      <c r="F9" s="61">
        <f>+INPUT!O161</f>
        <v>0.55164836002708051</v>
      </c>
      <c r="G9" s="61">
        <f>+INPUT!P161</f>
        <v>1.6029999999999998</v>
      </c>
      <c r="H9" s="61">
        <f>+INPUT!Q161</f>
        <v>16.113244047619048</v>
      </c>
      <c r="I9" s="61">
        <f>+INPUT!R161</f>
        <v>15.099000000000002</v>
      </c>
      <c r="J9" s="61">
        <f>+INPUT!S161</f>
        <v>17.105142857142855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14.880125</v>
      </c>
      <c r="D10" s="61">
        <f>+INPUT!M162</f>
        <v>14.074</v>
      </c>
      <c r="E10" s="61">
        <f>+INPUT!N162</f>
        <v>15.651999999999999</v>
      </c>
      <c r="F10" s="61">
        <f>+INPUT!O162</f>
        <v>0.56460807815235292</v>
      </c>
      <c r="G10" s="61">
        <f>+INPUT!P162</f>
        <v>1.5779999999999994</v>
      </c>
      <c r="H10" s="61">
        <f>+INPUT!Q162</f>
        <v>15.881416666666667</v>
      </c>
      <c r="I10" s="61">
        <f>+INPUT!R162</f>
        <v>14.94857142857143</v>
      </c>
      <c r="J10" s="61">
        <f>+INPUT!S162</f>
        <v>16.805714285714284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16.069812500000001</v>
      </c>
      <c r="D11" s="61">
        <f>+INPUT!M163</f>
        <v>14.601000000000001</v>
      </c>
      <c r="E11" s="61">
        <f>+INPUT!N163</f>
        <v>17.439</v>
      </c>
      <c r="F11" s="61">
        <f>+INPUT!O163</f>
        <v>1.1771953625216809</v>
      </c>
      <c r="G11" s="61">
        <f>+INPUT!P163</f>
        <v>2.8379999999999992</v>
      </c>
      <c r="H11" s="61">
        <f>+INPUT!Q163</f>
        <v>15.795107142857143</v>
      </c>
      <c r="I11" s="61">
        <f>+INPUT!R163</f>
        <v>14.859714285714286</v>
      </c>
      <c r="J11" s="61">
        <f>+INPUT!S163</f>
        <v>16.707142857142856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17.019562499999996</v>
      </c>
      <c r="D12" s="61">
        <f>+INPUT!M164</f>
        <v>15.891</v>
      </c>
      <c r="E12" s="61">
        <f>+INPUT!N164</f>
        <v>18.033000000000001</v>
      </c>
      <c r="F12" s="61">
        <f>+INPUT!O164</f>
        <v>0.82341522593920424</v>
      </c>
      <c r="G12" s="61">
        <f>+INPUT!P164</f>
        <v>2.1420000000000012</v>
      </c>
      <c r="H12" s="61">
        <f>+INPUT!Q164</f>
        <v>15.824690476190474</v>
      </c>
      <c r="I12" s="61">
        <f>+INPUT!R164</f>
        <v>14.941571428571431</v>
      </c>
      <c r="J12" s="61">
        <f>+INPUT!S164</f>
        <v>16.693428571428573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16.585020833333342</v>
      </c>
      <c r="D13" s="61">
        <f>+INPUT!M165</f>
        <v>16.201000000000001</v>
      </c>
      <c r="E13" s="61">
        <f>+INPUT!N165</f>
        <v>17.390999999999998</v>
      </c>
      <c r="F13" s="61">
        <f>+INPUT!O165</f>
        <v>0.26529505770338802</v>
      </c>
      <c r="G13" s="61">
        <f>+INPUT!P165</f>
        <v>1.1899999999999977</v>
      </c>
      <c r="H13" s="61">
        <f>+INPUT!Q165</f>
        <v>15.770851190476192</v>
      </c>
      <c r="I13" s="61">
        <f>+INPUT!R165</f>
        <v>14.941571428571431</v>
      </c>
      <c r="J13" s="61">
        <f>+INPUT!S165</f>
        <v>16.635571428571431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15.481729166666669</v>
      </c>
      <c r="D14" s="61">
        <f>+INPUT!M166</f>
        <v>15.079000000000001</v>
      </c>
      <c r="E14" s="61">
        <f>+INPUT!N166</f>
        <v>16.106000000000002</v>
      </c>
      <c r="F14" s="61">
        <f>+INPUT!O166</f>
        <v>0.28840358391724613</v>
      </c>
      <c r="G14" s="61">
        <f>+INPUT!P166</f>
        <v>1.027000000000001</v>
      </c>
      <c r="H14" s="61">
        <f>+INPUT!Q166</f>
        <v>15.683800595238097</v>
      </c>
      <c r="I14" s="61">
        <f>+INPUT!R166</f>
        <v>14.876714285714286</v>
      </c>
      <c r="J14" s="61">
        <f>+INPUT!S166</f>
        <v>16.547142857142855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15.411604166666669</v>
      </c>
      <c r="D15" s="61">
        <f>+INPUT!M167</f>
        <v>14.409000000000001</v>
      </c>
      <c r="E15" s="61">
        <f>+INPUT!N167</f>
        <v>16.248999999999999</v>
      </c>
      <c r="F15" s="61">
        <f>+INPUT!O167</f>
        <v>0.70229610472056148</v>
      </c>
      <c r="G15" s="61">
        <f>+INPUT!P167</f>
        <v>1.8399999999999981</v>
      </c>
      <c r="H15" s="61">
        <f>+INPUT!Q167</f>
        <v>15.741627976190475</v>
      </c>
      <c r="I15" s="61">
        <f>+INPUT!R167</f>
        <v>14.880142857142859</v>
      </c>
      <c r="J15" s="61">
        <f>+INPUT!S167</f>
        <v>16.625571428571426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15.681520833333343</v>
      </c>
      <c r="D16" s="61">
        <f>+INPUT!M168</f>
        <v>15.127000000000001</v>
      </c>
      <c r="E16" s="61">
        <f>+INPUT!N168</f>
        <v>16.225000000000001</v>
      </c>
      <c r="F16" s="61">
        <f>+INPUT!O168</f>
        <v>0.3868029895802601</v>
      </c>
      <c r="G16" s="61">
        <f>+INPUT!P168</f>
        <v>1.0980000000000008</v>
      </c>
      <c r="H16" s="61">
        <f>+INPUT!Q168</f>
        <v>15.875625000000001</v>
      </c>
      <c r="I16" s="61">
        <f>+INPUT!R168</f>
        <v>15.05457142857143</v>
      </c>
      <c r="J16" s="61">
        <f>+INPUT!S168</f>
        <v>16.727857142857143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15.058270833333333</v>
      </c>
      <c r="D17" s="61">
        <f>+INPUT!M169</f>
        <v>14.577</v>
      </c>
      <c r="E17" s="61">
        <f>+INPUT!N169</f>
        <v>15.532999999999999</v>
      </c>
      <c r="F17" s="61">
        <f>+INPUT!O169</f>
        <v>0.32279073911570821</v>
      </c>
      <c r="G17" s="61">
        <f>+INPUT!P169</f>
        <v>0.95599999999999952</v>
      </c>
      <c r="H17" s="61">
        <f>+INPUT!Q169</f>
        <v>15.901074404761905</v>
      </c>
      <c r="I17" s="61">
        <f>+INPUT!R169</f>
        <v>15.126428571428571</v>
      </c>
      <c r="J17" s="61">
        <f>+INPUT!S169</f>
        <v>16.71085714285714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15.244833333333334</v>
      </c>
      <c r="D18" s="61">
        <f>+INPUT!M170</f>
        <v>13.69</v>
      </c>
      <c r="E18" s="61">
        <f>+INPUT!N170</f>
        <v>16.606000000000002</v>
      </c>
      <c r="F18" s="61">
        <f>+INPUT!O170</f>
        <v>1.124679875651305</v>
      </c>
      <c r="G18" s="61">
        <f>+INPUT!P170</f>
        <v>2.9160000000000021</v>
      </c>
      <c r="H18" s="61">
        <f>+INPUT!Q170</f>
        <v>15.78322023809524</v>
      </c>
      <c r="I18" s="61">
        <f>+INPUT!R170</f>
        <v>14.996285714285714</v>
      </c>
      <c r="J18" s="61">
        <f>+INPUT!S170</f>
        <v>16.591857142857144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16.754500000000004</v>
      </c>
      <c r="D19" s="61">
        <f>+INPUT!M171</f>
        <v>14.888</v>
      </c>
      <c r="E19" s="61">
        <f>+INPUT!N171</f>
        <v>18.509</v>
      </c>
      <c r="F19" s="61">
        <f>+INPUT!O171</f>
        <v>1.4554552990935772</v>
      </c>
      <c r="G19" s="61">
        <f>+INPUT!P171</f>
        <v>3.6210000000000004</v>
      </c>
      <c r="H19" s="61">
        <f>+INPUT!Q171</f>
        <v>15.745354166666672</v>
      </c>
      <c r="I19" s="61">
        <f>+INPUT!R171</f>
        <v>14.853</v>
      </c>
      <c r="J19" s="61">
        <f>+INPUT!S171</f>
        <v>16.659857142857145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18.015750000000001</v>
      </c>
      <c r="D20" s="61">
        <f>+INPUT!M172</f>
        <v>16.225000000000001</v>
      </c>
      <c r="E20" s="61">
        <f>+INPUT!N172</f>
        <v>19.555</v>
      </c>
      <c r="F20" s="61">
        <f>+INPUT!O172</f>
        <v>1.2775191800200687</v>
      </c>
      <c r="G20" s="61">
        <f>+INPUT!P172</f>
        <v>3.3299999999999983</v>
      </c>
      <c r="H20" s="61">
        <f>+INPUT!Q172</f>
        <v>15.949744047619051</v>
      </c>
      <c r="I20" s="61">
        <f>+INPUT!R172</f>
        <v>14.856428571428571</v>
      </c>
      <c r="J20" s="61">
        <f>+INPUT!S172</f>
        <v>16.968999999999998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18.447166666666668</v>
      </c>
      <c r="D21" s="61">
        <f>+INPUT!M173</f>
        <v>17.795999999999999</v>
      </c>
      <c r="E21" s="61">
        <f>+INPUT!N173</f>
        <v>19.079999999999998</v>
      </c>
      <c r="F21" s="61">
        <f>+INPUT!O173</f>
        <v>0.45605539665998379</v>
      </c>
      <c r="G21" s="61">
        <f>+INPUT!P173</f>
        <v>1.2839999999999989</v>
      </c>
      <c r="H21" s="61">
        <f>+INPUT!Q173</f>
        <v>16.373377976190479</v>
      </c>
      <c r="I21" s="61">
        <f>+INPUT!R173</f>
        <v>15.244571428571428</v>
      </c>
      <c r="J21" s="61">
        <f>+INPUT!S173</f>
        <v>17.39385714285714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18.825166666666661</v>
      </c>
      <c r="D22" s="61">
        <f>+INPUT!M174</f>
        <v>17.701000000000001</v>
      </c>
      <c r="E22" s="61">
        <f>+INPUT!N174</f>
        <v>20.149999999999999</v>
      </c>
      <c r="F22" s="61">
        <f>+INPUT!O174</f>
        <v>0.87817776355198307</v>
      </c>
      <c r="G22" s="61">
        <f>+INPUT!P174</f>
        <v>2.4489999999999981</v>
      </c>
      <c r="H22" s="61">
        <f>+INPUT!Q174</f>
        <v>16.861029761904764</v>
      </c>
      <c r="I22" s="61">
        <f>+INPUT!R174</f>
        <v>15.714857142857142</v>
      </c>
      <c r="J22" s="61">
        <f>+INPUT!S174</f>
        <v>17.951142857142855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19.346374999999995</v>
      </c>
      <c r="D23" s="61">
        <f>+INPUT!M175</f>
        <v>17.463000000000001</v>
      </c>
      <c r="E23" s="61">
        <f>+INPUT!N175</f>
        <v>20.913</v>
      </c>
      <c r="F23" s="61">
        <f>+INPUT!O175</f>
        <v>1.3117124202370938</v>
      </c>
      <c r="G23" s="61">
        <f>+INPUT!P175</f>
        <v>3.4499999999999993</v>
      </c>
      <c r="H23" s="61">
        <f>+INPUT!Q175</f>
        <v>17.384580357142855</v>
      </c>
      <c r="I23" s="61">
        <f>+INPUT!R175</f>
        <v>16.048571428571428</v>
      </c>
      <c r="J23" s="61">
        <f>+INPUT!S175</f>
        <v>18.620857142857144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20.719458333333343</v>
      </c>
      <c r="D24" s="61">
        <f>+INPUT!M176</f>
        <v>18.628</v>
      </c>
      <c r="E24" s="61">
        <f>+INPUT!N176</f>
        <v>22.465</v>
      </c>
      <c r="F24" s="61">
        <f>+INPUT!O176</f>
        <v>1.4812047563189377</v>
      </c>
      <c r="G24" s="61">
        <f>+INPUT!P176</f>
        <v>3.8369999999999997</v>
      </c>
      <c r="H24" s="61">
        <f>+INPUT!Q176</f>
        <v>18.19332142857143</v>
      </c>
      <c r="I24" s="61">
        <f>+INPUT!R176</f>
        <v>16.627285714285716</v>
      </c>
      <c r="J24" s="61">
        <f>+INPUT!S176</f>
        <v>19.611142857142855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20.966833333333337</v>
      </c>
      <c r="D25" s="61">
        <f>+INPUT!M177</f>
        <v>19.77</v>
      </c>
      <c r="E25" s="61">
        <f>+INPUT!N177</f>
        <v>21.890999999999998</v>
      </c>
      <c r="F25" s="61">
        <f>+INPUT!O177</f>
        <v>0.76576384708573564</v>
      </c>
      <c r="G25" s="61">
        <f>+INPUT!P177</f>
        <v>2.1209999999999987</v>
      </c>
      <c r="H25" s="61">
        <f>+INPUT!Q177</f>
        <v>19.010750000000002</v>
      </c>
      <c r="I25" s="61">
        <f>+INPUT!R177</f>
        <v>17.495857142857144</v>
      </c>
      <c r="J25" s="61">
        <f>+INPUT!S177</f>
        <v>20.366142857142854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21.033562499999999</v>
      </c>
      <c r="D26" s="61">
        <f>+INPUT!M178</f>
        <v>19.318000000000001</v>
      </c>
      <c r="E26" s="61">
        <f>+INPUT!N178</f>
        <v>22.417000000000002</v>
      </c>
      <c r="F26" s="61">
        <f>+INPUT!O178</f>
        <v>1.0768024158679945</v>
      </c>
      <c r="G26" s="61">
        <f>+INPUT!P178</f>
        <v>3.0990000000000002</v>
      </c>
      <c r="H26" s="61">
        <f>+INPUT!Q178</f>
        <v>19.622044642857141</v>
      </c>
      <c r="I26" s="61">
        <f>+INPUT!R178</f>
        <v>18.128714285714285</v>
      </c>
      <c r="J26" s="61">
        <f>+INPUT!S178</f>
        <v>20.924428571428571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21.612604166666657</v>
      </c>
      <c r="D27" s="61">
        <f>+INPUT!M179</f>
        <v>19.77</v>
      </c>
      <c r="E27" s="61">
        <f>+INPUT!N179</f>
        <v>23.064</v>
      </c>
      <c r="F27" s="61">
        <f>+INPUT!O179</f>
        <v>1.1841555342707188</v>
      </c>
      <c r="G27" s="61">
        <f>+INPUT!P179</f>
        <v>3.2940000000000005</v>
      </c>
      <c r="H27" s="61">
        <f>+INPUT!Q179</f>
        <v>20.135880952380951</v>
      </c>
      <c r="I27" s="61">
        <f>+INPUT!R179</f>
        <v>18.635142857142856</v>
      </c>
      <c r="J27" s="61">
        <f>+INPUT!S179</f>
        <v>21.425714285714285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21.391479166666667</v>
      </c>
      <c r="D28" s="61">
        <f>+INPUT!M180</f>
        <v>20.484000000000002</v>
      </c>
      <c r="E28" s="61">
        <f>+INPUT!N180</f>
        <v>22.489000000000001</v>
      </c>
      <c r="F28" s="61">
        <f>+INPUT!O180</f>
        <v>0.629801724610766</v>
      </c>
      <c r="G28" s="61">
        <f>+INPUT!P180</f>
        <v>2.004999999999999</v>
      </c>
      <c r="H28" s="61">
        <f>+INPUT!Q180</f>
        <v>20.556497023809523</v>
      </c>
      <c r="I28" s="61">
        <f>+INPUT!R180</f>
        <v>19.019142857142857</v>
      </c>
      <c r="J28" s="61">
        <f>+INPUT!S180</f>
        <v>21.912714285714287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19.88262499999999</v>
      </c>
      <c r="D29" s="61">
        <f>+INPUT!M181</f>
        <v>19.126999999999999</v>
      </c>
      <c r="E29" s="61">
        <f>+INPUT!N181</f>
        <v>20.864999999999998</v>
      </c>
      <c r="F29" s="61">
        <f>+INPUT!O181</f>
        <v>0.47778761528439501</v>
      </c>
      <c r="G29" s="61">
        <f>+INPUT!P181</f>
        <v>1.7379999999999995</v>
      </c>
      <c r="H29" s="61">
        <f>+INPUT!Q181</f>
        <v>20.707562499999998</v>
      </c>
      <c r="I29" s="61">
        <f>+INPUT!R181</f>
        <v>19.222857142857144</v>
      </c>
      <c r="J29" s="61">
        <f>+INPUT!S181</f>
        <v>22.014857142857146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18.882208333333327</v>
      </c>
      <c r="D30" s="61">
        <f>+INPUT!M182</f>
        <v>17.533999999999999</v>
      </c>
      <c r="E30" s="61">
        <f>+INPUT!N182</f>
        <v>20.198</v>
      </c>
      <c r="F30" s="61">
        <f>+INPUT!O182</f>
        <v>0.90497156316750882</v>
      </c>
      <c r="G30" s="61">
        <f>+INPUT!P182</f>
        <v>2.6640000000000015</v>
      </c>
      <c r="H30" s="61">
        <f>+INPUT!Q182</f>
        <v>20.641252976190476</v>
      </c>
      <c r="I30" s="61">
        <f>+INPUT!R182</f>
        <v>19.233000000000001</v>
      </c>
      <c r="J30" s="61">
        <f>+INPUT!S182</f>
        <v>21.912714285714287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18.826124999999998</v>
      </c>
      <c r="D31" s="61">
        <f>+INPUT!M183</f>
        <v>17.724</v>
      </c>
      <c r="E31" s="61">
        <f>+INPUT!N183</f>
        <v>20.007000000000001</v>
      </c>
      <c r="F31" s="61">
        <f>+INPUT!O183</f>
        <v>0.76620856071349031</v>
      </c>
      <c r="G31" s="61">
        <f>+INPUT!P183</f>
        <v>2.2830000000000013</v>
      </c>
      <c r="H31" s="61">
        <f>+INPUT!Q183</f>
        <v>20.370776785714281</v>
      </c>
      <c r="I31" s="61">
        <f>+INPUT!R183</f>
        <v>19.103857142857144</v>
      </c>
      <c r="J31" s="61">
        <f>+INPUT!S183</f>
        <v>21.56157142857143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17.498431250000003</v>
      </c>
      <c r="D33" s="61">
        <f>AVERAGE(D2:D31)</f>
        <v>16.344100000000001</v>
      </c>
      <c r="E33" s="61">
        <f>AVERAGE(E2:E31)</f>
        <v>18.599599999999995</v>
      </c>
      <c r="F33" s="61"/>
      <c r="G33" s="61">
        <f>AVERAGE(G2:G31)</f>
        <v>2.2554999999999996</v>
      </c>
      <c r="H33" s="61">
        <f>AVERAGE(H2:H31)</f>
        <v>17.24301478174603</v>
      </c>
      <c r="I33" s="61">
        <f>AVERAGE(I2:I31)</f>
        <v>16.09234285714286</v>
      </c>
      <c r="J33" s="61">
        <f>AVERAGE(J2:J31)</f>
        <v>18.329290476190472</v>
      </c>
    </row>
    <row r="34" spans="1:10" x14ac:dyDescent="0.25">
      <c r="A34" s="56"/>
      <c r="B34" s="55" t="s">
        <v>35</v>
      </c>
      <c r="C34" s="61">
        <f>MIN(C2:C31)</f>
        <v>14.743541666666665</v>
      </c>
      <c r="D34" s="61">
        <f>MIN(D2:D31)</f>
        <v>13.69</v>
      </c>
      <c r="E34" s="61">
        <f>MIN(E2:E31)</f>
        <v>15.509</v>
      </c>
      <c r="F34" s="61"/>
      <c r="G34" s="61">
        <f>MIN(G2:G31)</f>
        <v>0.95599999999999952</v>
      </c>
      <c r="H34" s="61">
        <f>MIN(H2:H31)</f>
        <v>15.683800595238097</v>
      </c>
      <c r="I34" s="61">
        <f>MIN(I2:I31)</f>
        <v>14.853</v>
      </c>
      <c r="J34" s="61">
        <f>MIN(J2:J31)</f>
        <v>16.547142857142855</v>
      </c>
    </row>
    <row r="35" spans="1:10" x14ac:dyDescent="0.25">
      <c r="A35" s="56"/>
      <c r="B35" s="55" t="s">
        <v>36</v>
      </c>
      <c r="C35" s="61">
        <f>MAX(C2:C31)</f>
        <v>21.612604166666657</v>
      </c>
      <c r="D35" s="61">
        <f>MAX(D2:D31)</f>
        <v>20.484000000000002</v>
      </c>
      <c r="E35" s="61">
        <f>MAX(E2:E31)</f>
        <v>23.064</v>
      </c>
      <c r="F35" s="61"/>
      <c r="G35" s="61">
        <f>MAX(G2:G31)</f>
        <v>3.8369999999999997</v>
      </c>
      <c r="H35" s="61">
        <f>MAX(H2:H31)</f>
        <v>20.707562499999998</v>
      </c>
      <c r="I35" s="61">
        <f>MAX(I2:I31)</f>
        <v>19.233000000000001</v>
      </c>
      <c r="J35" s="61">
        <f>MAX(J2:J31)</f>
        <v>22.014857142857146</v>
      </c>
    </row>
    <row r="36" spans="1:10" x14ac:dyDescent="0.25">
      <c r="A36" s="56"/>
      <c r="B36" s="55" t="s">
        <v>10</v>
      </c>
      <c r="C36" s="61">
        <f>STDEV(C2:C31)</f>
        <v>2.168269754277635</v>
      </c>
      <c r="D36" s="61">
        <f>STDEV(D2:D31)</f>
        <v>1.9995121534324813</v>
      </c>
      <c r="E36" s="61">
        <f>STDEV(E2:E31)</f>
        <v>2.3580308500219895</v>
      </c>
      <c r="F36" s="61"/>
      <c r="G36" s="61">
        <f>STDEV(G2:G31)</f>
        <v>0.85980096935078776</v>
      </c>
      <c r="H36" s="61">
        <f>STDEV(H2:H31)</f>
        <v>1.7545173283149162</v>
      </c>
      <c r="I36" s="61">
        <f>STDEV(I2:I31)</f>
        <v>1.54339680973989</v>
      </c>
      <c r="J36" s="61">
        <f>STDEV(J2:J31)</f>
        <v>1.9101526242241293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BzzKwyJBrghs1OAnJcjPWzuPxmLG0ZO9hpw0n+D4gYA3c1XybFOLHalvQk35KvDgdj0Cak7qMohTEtMT9sDmJg==" saltValue="SDTlVxpAHPriX16E/K2fH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5" sqref="L3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18.438583333333334</v>
      </c>
      <c r="D2" s="61">
        <f>+INPUT!M184</f>
        <v>17.818999999999999</v>
      </c>
      <c r="E2" s="61">
        <f>+INPUT!N184</f>
        <v>19.126999999999999</v>
      </c>
      <c r="F2" s="61">
        <f>+INPUT!O184</f>
        <v>0.41291052213618878</v>
      </c>
      <c r="G2" s="61">
        <f>+INPUT!P184</f>
        <v>1.3079999999999998</v>
      </c>
      <c r="H2" s="61">
        <f>+INPUT!Q184</f>
        <v>20.00959821428571</v>
      </c>
      <c r="I2" s="61">
        <f>+INPUT!R184</f>
        <v>18.825142857142858</v>
      </c>
      <c r="J2" s="61">
        <f>+INPUT!S184</f>
        <v>21.166714285714285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18.359854166666661</v>
      </c>
      <c r="D3" s="61">
        <f>+INPUT!M185</f>
        <v>16.654</v>
      </c>
      <c r="E3" s="61">
        <f>+INPUT!N185</f>
        <v>20.103000000000002</v>
      </c>
      <c r="F3" s="61">
        <f>+INPUT!O185</f>
        <v>1.2497623942613767</v>
      </c>
      <c r="G3" s="61">
        <f>+INPUT!P185</f>
        <v>3.4490000000000016</v>
      </c>
      <c r="H3" s="61">
        <f>+INPUT!Q185</f>
        <v>19.627639880952376</v>
      </c>
      <c r="I3" s="61">
        <f>+INPUT!R185</f>
        <v>18.444571428571429</v>
      </c>
      <c r="J3" s="61">
        <f>+INPUT!S185</f>
        <v>20.836142857142853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18.364749999999997</v>
      </c>
      <c r="D4" s="61">
        <f>+INPUT!M186</f>
        <v>17.177</v>
      </c>
      <c r="E4" s="61">
        <f>+INPUT!N186</f>
        <v>19.27</v>
      </c>
      <c r="F4" s="61">
        <f>+INPUT!O186</f>
        <v>0.71189311593148474</v>
      </c>
      <c r="G4" s="61">
        <f>+INPUT!P186</f>
        <v>2.093</v>
      </c>
      <c r="H4" s="61">
        <f>+INPUT!Q186</f>
        <v>19.163660714285708</v>
      </c>
      <c r="I4" s="61">
        <f>+INPUT!R186</f>
        <v>18.074142857142856</v>
      </c>
      <c r="J4" s="61">
        <f>+INPUT!S186</f>
        <v>20.294142857142855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18.55458333333333</v>
      </c>
      <c r="D5" s="61">
        <f>+INPUT!M187</f>
        <v>17.463000000000001</v>
      </c>
      <c r="E5" s="61">
        <f>+INPUT!N187</f>
        <v>19.698</v>
      </c>
      <c r="F5" s="61">
        <f>+INPUT!O187</f>
        <v>0.73195023180812724</v>
      </c>
      <c r="G5" s="61">
        <f>+INPUT!P187</f>
        <v>2.2349999999999994</v>
      </c>
      <c r="H5" s="61">
        <f>+INPUT!Q187</f>
        <v>18.758389880952375</v>
      </c>
      <c r="I5" s="61">
        <f>+INPUT!R187</f>
        <v>17.642571428571426</v>
      </c>
      <c r="J5" s="61">
        <f>+INPUT!S187</f>
        <v>19.895428571428571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18.654729166666666</v>
      </c>
      <c r="D6" s="61">
        <f>+INPUT!M188</f>
        <v>17.367999999999999</v>
      </c>
      <c r="E6" s="61">
        <f>+INPUT!N188</f>
        <v>19.984000000000002</v>
      </c>
      <c r="F6" s="61">
        <f>+INPUT!O188</f>
        <v>0.84778664868255471</v>
      </c>
      <c r="G6" s="61">
        <f>+INPUT!P188</f>
        <v>2.6160000000000032</v>
      </c>
      <c r="H6" s="61">
        <f>+INPUT!Q188</f>
        <v>18.582976190476188</v>
      </c>
      <c r="I6" s="61">
        <f>+INPUT!R188</f>
        <v>17.391285714285711</v>
      </c>
      <c r="J6" s="61">
        <f>+INPUT!S188</f>
        <v>19.769571428571428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17.936854166666667</v>
      </c>
      <c r="D7" s="61">
        <f>+INPUT!M189</f>
        <v>17.367999999999999</v>
      </c>
      <c r="E7" s="61">
        <f>+INPUT!N189</f>
        <v>18.960999999999999</v>
      </c>
      <c r="F7" s="61">
        <f>+INPUT!O189</f>
        <v>0.37215330801044977</v>
      </c>
      <c r="G7" s="61">
        <f>+INPUT!P189</f>
        <v>1.593</v>
      </c>
      <c r="H7" s="61">
        <f>+INPUT!Q189</f>
        <v>18.447925595238097</v>
      </c>
      <c r="I7" s="61">
        <f>+INPUT!R189</f>
        <v>17.367571428571427</v>
      </c>
      <c r="J7" s="61">
        <f>+INPUT!S189</f>
        <v>19.592857142857149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18.068520833333331</v>
      </c>
      <c r="D8" s="61">
        <f>+INPUT!M190</f>
        <v>17.106000000000002</v>
      </c>
      <c r="E8" s="61">
        <f>+INPUT!N190</f>
        <v>19.126999999999999</v>
      </c>
      <c r="F8" s="61">
        <f>+INPUT!O190</f>
        <v>0.70687947721052025</v>
      </c>
      <c r="G8" s="61">
        <f>+INPUT!P190</f>
        <v>2.0209999999999972</v>
      </c>
      <c r="H8" s="61">
        <f>+INPUT!Q190</f>
        <v>18.339696428571425</v>
      </c>
      <c r="I8" s="61">
        <f>+INPUT!R190</f>
        <v>17.279285714285713</v>
      </c>
      <c r="J8" s="61">
        <f>+INPUT!S190</f>
        <v>19.467142857142857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18.643374999999992</v>
      </c>
      <c r="D9" s="61">
        <f>+INPUT!M191</f>
        <v>17.201000000000001</v>
      </c>
      <c r="E9" s="61">
        <f>+INPUT!N191</f>
        <v>20.126000000000001</v>
      </c>
      <c r="F9" s="61">
        <f>+INPUT!O191</f>
        <v>1.0877600765070179</v>
      </c>
      <c r="G9" s="61">
        <f>+INPUT!P191</f>
        <v>2.9250000000000007</v>
      </c>
      <c r="H9" s="61">
        <f>+INPUT!Q191</f>
        <v>18.368952380952379</v>
      </c>
      <c r="I9" s="61">
        <f>+INPUT!R191</f>
        <v>17.190999999999999</v>
      </c>
      <c r="J9" s="61">
        <f>+INPUT!S191</f>
        <v>19.609857142857145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18.638333333333325</v>
      </c>
      <c r="D10" s="61">
        <f>+INPUT!M192</f>
        <v>17.558</v>
      </c>
      <c r="E10" s="61">
        <f>+INPUT!N192</f>
        <v>19.436</v>
      </c>
      <c r="F10" s="61">
        <f>+INPUT!O192</f>
        <v>0.61808989683328097</v>
      </c>
      <c r="G10" s="61">
        <f>+INPUT!P192</f>
        <v>1.8780000000000001</v>
      </c>
      <c r="H10" s="61">
        <f>+INPUT!Q192</f>
        <v>18.408735119047613</v>
      </c>
      <c r="I10" s="61">
        <f>+INPUT!R192</f>
        <v>17.320142857142855</v>
      </c>
      <c r="J10" s="61">
        <f>+INPUT!S192</f>
        <v>19.514571428571429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19.350687499999996</v>
      </c>
      <c r="D11" s="61">
        <f>+INPUT!M193</f>
        <v>17.890999999999998</v>
      </c>
      <c r="E11" s="61">
        <f>+INPUT!N193</f>
        <v>20.984000000000002</v>
      </c>
      <c r="F11" s="61">
        <f>+INPUT!O193</f>
        <v>1.129778233863959</v>
      </c>
      <c r="G11" s="61">
        <f>+INPUT!P193</f>
        <v>3.0930000000000035</v>
      </c>
      <c r="H11" s="61">
        <f>+INPUT!Q193</f>
        <v>18.549583333333327</v>
      </c>
      <c r="I11" s="61">
        <f>+INPUT!R193</f>
        <v>17.422142857142855</v>
      </c>
      <c r="J11" s="61">
        <f>+INPUT!S193</f>
        <v>19.759428571428572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19.745854166666664</v>
      </c>
      <c r="D12" s="61">
        <f>+INPUT!M194</f>
        <v>18.033000000000001</v>
      </c>
      <c r="E12" s="61">
        <f>+INPUT!N194</f>
        <v>21.318000000000001</v>
      </c>
      <c r="F12" s="61">
        <f>+INPUT!O194</f>
        <v>1.0610107984607673</v>
      </c>
      <c r="G12" s="61">
        <f>+INPUT!P194</f>
        <v>3.2850000000000001</v>
      </c>
      <c r="H12" s="61">
        <f>+INPUT!Q194</f>
        <v>18.719764880952376</v>
      </c>
      <c r="I12" s="61">
        <f>+INPUT!R194</f>
        <v>17.503571428571426</v>
      </c>
      <c r="J12" s="61">
        <f>+INPUT!S194</f>
        <v>19.990857142857148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19.566604166666661</v>
      </c>
      <c r="D13" s="61">
        <f>+INPUT!M195</f>
        <v>18.318999999999999</v>
      </c>
      <c r="E13" s="61">
        <f>+INPUT!N195</f>
        <v>20.792999999999999</v>
      </c>
      <c r="F13" s="61">
        <f>+INPUT!O195</f>
        <v>0.80077613254289404</v>
      </c>
      <c r="G13" s="61">
        <f>+INPUT!P195</f>
        <v>2.4740000000000002</v>
      </c>
      <c r="H13" s="61">
        <f>+INPUT!Q195</f>
        <v>18.85003273809523</v>
      </c>
      <c r="I13" s="61">
        <f>+INPUT!R195</f>
        <v>17.639428571428571</v>
      </c>
      <c r="J13" s="61">
        <f>+INPUT!S195</f>
        <v>20.106428571428573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19.780145833333332</v>
      </c>
      <c r="D14" s="61">
        <f>+INPUT!M196</f>
        <v>18.010000000000002</v>
      </c>
      <c r="E14" s="61">
        <f>+INPUT!N196</f>
        <v>21.484999999999999</v>
      </c>
      <c r="F14" s="61">
        <f>+INPUT!O196</f>
        <v>1.1590735660309188</v>
      </c>
      <c r="G14" s="61">
        <f>+INPUT!P196</f>
        <v>3.4749999999999979</v>
      </c>
      <c r="H14" s="61">
        <f>+INPUT!Q196</f>
        <v>19.113360119047616</v>
      </c>
      <c r="I14" s="61">
        <f>+INPUT!R196</f>
        <v>17.73114285714286</v>
      </c>
      <c r="J14" s="61">
        <f>+INPUT!S196</f>
        <v>20.467000000000002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20.337062499999991</v>
      </c>
      <c r="D15" s="61">
        <f>+INPUT!M197</f>
        <v>18.888999999999999</v>
      </c>
      <c r="E15" s="61">
        <f>+INPUT!N197</f>
        <v>21.890999999999998</v>
      </c>
      <c r="F15" s="61">
        <f>+INPUT!O197</f>
        <v>0.99468610265708879</v>
      </c>
      <c r="G15" s="61">
        <f>+INPUT!P197</f>
        <v>3.0019999999999989</v>
      </c>
      <c r="H15" s="61">
        <f>+INPUT!Q197</f>
        <v>19.437437499999994</v>
      </c>
      <c r="I15" s="61">
        <f>+INPUT!R197</f>
        <v>17.985857142857142</v>
      </c>
      <c r="J15" s="61">
        <f>+INPUT!S197</f>
        <v>20.861857142857144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21.270541666666666</v>
      </c>
      <c r="D16" s="61">
        <f>+INPUT!M198</f>
        <v>19.532</v>
      </c>
      <c r="E16" s="61">
        <f>+INPUT!N198</f>
        <v>23.04</v>
      </c>
      <c r="F16" s="61">
        <f>+INPUT!O198</f>
        <v>1.2261067767589346</v>
      </c>
      <c r="G16" s="61">
        <f>+INPUT!P198</f>
        <v>3.5079999999999991</v>
      </c>
      <c r="H16" s="61">
        <f>+INPUT!Q198</f>
        <v>19.812747023809521</v>
      </c>
      <c r="I16" s="61">
        <f>+INPUT!R198</f>
        <v>18.318857142857144</v>
      </c>
      <c r="J16" s="61">
        <f>+INPUT!S198</f>
        <v>21.278142857142857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22.228374999999986</v>
      </c>
      <c r="D17" s="61">
        <f>+INPUT!M199</f>
        <v>20.673999999999999</v>
      </c>
      <c r="E17" s="61">
        <f>+INPUT!N199</f>
        <v>24.122</v>
      </c>
      <c r="F17" s="61">
        <f>+INPUT!O199</f>
        <v>1.1563032000412057</v>
      </c>
      <c r="G17" s="61">
        <f>+INPUT!P199</f>
        <v>3.4480000000000004</v>
      </c>
      <c r="H17" s="61">
        <f>+INPUT!Q199</f>
        <v>20.32561011904761</v>
      </c>
      <c r="I17" s="61">
        <f>+INPUT!R199</f>
        <v>18.763999999999999</v>
      </c>
      <c r="J17" s="61">
        <f>+INPUT!S199</f>
        <v>21.947571428571425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21.542583333333329</v>
      </c>
      <c r="D18" s="61">
        <f>+INPUT!M200</f>
        <v>20.484000000000002</v>
      </c>
      <c r="E18" s="61">
        <f>+INPUT!N200</f>
        <v>23.28</v>
      </c>
      <c r="F18" s="61">
        <f>+INPUT!O200</f>
        <v>0.77041590959615125</v>
      </c>
      <c r="G18" s="61">
        <f>+INPUT!P200</f>
        <v>2.7959999999999994</v>
      </c>
      <c r="H18" s="61">
        <f>+INPUT!Q200</f>
        <v>20.638738095238089</v>
      </c>
      <c r="I18" s="61">
        <f>+INPUT!R200</f>
        <v>19.134428571428572</v>
      </c>
      <c r="J18" s="61">
        <f>+INPUT!S200</f>
        <v>22.275571428571428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20.96383333333333</v>
      </c>
      <c r="D19" s="61">
        <f>+INPUT!M201</f>
        <v>19.222000000000001</v>
      </c>
      <c r="E19" s="61">
        <f>+INPUT!N201</f>
        <v>22.8</v>
      </c>
      <c r="F19" s="61">
        <f>+INPUT!O201</f>
        <v>1.2573928334409463</v>
      </c>
      <c r="G19" s="61">
        <f>+INPUT!P201</f>
        <v>3.5779999999999994</v>
      </c>
      <c r="H19" s="61">
        <f>+INPUT!Q201</f>
        <v>20.812735119047613</v>
      </c>
      <c r="I19" s="61">
        <f>+INPUT!R201</f>
        <v>19.304285714285719</v>
      </c>
      <c r="J19" s="61">
        <f>+INPUT!S201</f>
        <v>22.487285714285715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22.144354166666659</v>
      </c>
      <c r="D20" s="61">
        <f>+INPUT!M202</f>
        <v>20.507000000000001</v>
      </c>
      <c r="E20" s="61">
        <f>+INPUT!N202</f>
        <v>23.93</v>
      </c>
      <c r="F20" s="61">
        <f>+INPUT!O202</f>
        <v>1.2253443196442364</v>
      </c>
      <c r="G20" s="61">
        <f>+INPUT!P202</f>
        <v>3.4229999999999983</v>
      </c>
      <c r="H20" s="61">
        <f>+INPUT!Q202</f>
        <v>21.180985119047616</v>
      </c>
      <c r="I20" s="61">
        <f>+INPUT!R202</f>
        <v>19.616857142857146</v>
      </c>
      <c r="J20" s="61">
        <f>+INPUT!S202</f>
        <v>22.93542857142857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22.807500000000001</v>
      </c>
      <c r="D21" s="61">
        <f>+INPUT!M203</f>
        <v>21.103000000000002</v>
      </c>
      <c r="E21" s="61">
        <f>+INPUT!N203</f>
        <v>24.556999999999999</v>
      </c>
      <c r="F21" s="61">
        <f>+INPUT!O203</f>
        <v>1.1866427521695799</v>
      </c>
      <c r="G21" s="61">
        <f>+INPUT!P203</f>
        <v>3.4539999999999971</v>
      </c>
      <c r="H21" s="61">
        <f>+INPUT!Q203</f>
        <v>21.613464285714283</v>
      </c>
      <c r="I21" s="61">
        <f>+INPUT!R203</f>
        <v>20.058714285714291</v>
      </c>
      <c r="J21" s="61">
        <f>+INPUT!S203</f>
        <v>23.374285714285712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23.055145833333327</v>
      </c>
      <c r="D22" s="61">
        <f>+INPUT!M204</f>
        <v>21.39</v>
      </c>
      <c r="E22" s="61">
        <f>+INPUT!N204</f>
        <v>25.088999999999999</v>
      </c>
      <c r="F22" s="61">
        <f>+INPUT!O204</f>
        <v>1.2140999291057595</v>
      </c>
      <c r="G22" s="61">
        <f>+INPUT!P204</f>
        <v>3.6989999999999981</v>
      </c>
      <c r="H22" s="61">
        <f>+INPUT!Q204</f>
        <v>22.001761904761899</v>
      </c>
      <c r="I22" s="61">
        <f>+INPUT!R204</f>
        <v>20.416000000000004</v>
      </c>
      <c r="J22" s="61">
        <f>+INPUT!S204</f>
        <v>23.831142857142854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22.696541666666661</v>
      </c>
      <c r="D23" s="61">
        <f>+INPUT!M205</f>
        <v>21.222999999999999</v>
      </c>
      <c r="E23" s="61">
        <f>+INPUT!N205</f>
        <v>24.725999999999999</v>
      </c>
      <c r="F23" s="61">
        <f>+INPUT!O205</f>
        <v>1.1618106550668876</v>
      </c>
      <c r="G23" s="61">
        <f>+INPUT!P205</f>
        <v>3.5030000000000001</v>
      </c>
      <c r="H23" s="61">
        <f>+INPUT!Q205</f>
        <v>22.205476190476187</v>
      </c>
      <c r="I23" s="61">
        <f>+INPUT!R205</f>
        <v>20.65757142857143</v>
      </c>
      <c r="J23" s="61">
        <f>+INPUT!S205</f>
        <v>24.072000000000003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21.683312499999996</v>
      </c>
      <c r="D24" s="61">
        <f>+INPUT!M206</f>
        <v>20.484000000000002</v>
      </c>
      <c r="E24" s="61">
        <f>+INPUT!N206</f>
        <v>23.617000000000001</v>
      </c>
      <c r="F24" s="61">
        <f>+INPUT!O206</f>
        <v>0.9706211250282285</v>
      </c>
      <c r="G24" s="61">
        <f>+INPUT!P206</f>
        <v>3.1329999999999991</v>
      </c>
      <c r="H24" s="61">
        <f>+INPUT!Q206</f>
        <v>22.127610119047613</v>
      </c>
      <c r="I24" s="61">
        <f>+INPUT!R206</f>
        <v>20.630428571428574</v>
      </c>
      <c r="J24" s="61">
        <f>+INPUT!S206</f>
        <v>23.999857142857142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21.006958333333333</v>
      </c>
      <c r="D25" s="61">
        <f>+INPUT!M207</f>
        <v>19.984000000000002</v>
      </c>
      <c r="E25" s="61">
        <f>+INPUT!N207</f>
        <v>22.776</v>
      </c>
      <c r="F25" s="61">
        <f>+INPUT!O207</f>
        <v>0.93357767476664466</v>
      </c>
      <c r="G25" s="61">
        <f>+INPUT!P207</f>
        <v>2.791999999999998</v>
      </c>
      <c r="H25" s="61">
        <f>+INPUT!Q207</f>
        <v>22.051092261904756</v>
      </c>
      <c r="I25" s="61">
        <f>+INPUT!R207</f>
        <v>20.559000000000001</v>
      </c>
      <c r="J25" s="61">
        <f>+INPUT!S207</f>
        <v>23.927857142857142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20.705270833333334</v>
      </c>
      <c r="D26" s="61">
        <f>+INPUT!M208</f>
        <v>18.960999999999999</v>
      </c>
      <c r="E26" s="61">
        <f>+INPUT!N208</f>
        <v>22.943999999999999</v>
      </c>
      <c r="F26" s="61">
        <f>+INPUT!O208</f>
        <v>1.3226032476221159</v>
      </c>
      <c r="G26" s="61">
        <f>+INPUT!P208</f>
        <v>3.9830000000000005</v>
      </c>
      <c r="H26" s="61">
        <f>+INPUT!Q208</f>
        <v>22.014154761904763</v>
      </c>
      <c r="I26" s="61">
        <f>+INPUT!R208</f>
        <v>20.521714285714285</v>
      </c>
      <c r="J26" s="61">
        <f>+INPUT!S208</f>
        <v>23.948428571428568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21.554229166666662</v>
      </c>
      <c r="D27" s="61">
        <f>+INPUT!M209</f>
        <v>18.937000000000001</v>
      </c>
      <c r="E27" s="61">
        <f>+INPUT!N209</f>
        <v>24.629000000000001</v>
      </c>
      <c r="F27" s="61">
        <f>+INPUT!O209</f>
        <v>1.9430393195787568</v>
      </c>
      <c r="G27" s="61">
        <f>+INPUT!P209</f>
        <v>5.6920000000000002</v>
      </c>
      <c r="H27" s="61">
        <f>+INPUT!Q209</f>
        <v>21.929851190476189</v>
      </c>
      <c r="I27" s="61">
        <f>+INPUT!R209</f>
        <v>20.297428571428572</v>
      </c>
      <c r="J27" s="61">
        <f>+INPUT!S209</f>
        <v>24.048285714285715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22.732791666666671</v>
      </c>
      <c r="D28" s="61">
        <f>+INPUT!M210</f>
        <v>19.984000000000002</v>
      </c>
      <c r="E28" s="61">
        <f>+INPUT!N210</f>
        <v>26.134</v>
      </c>
      <c r="F28" s="61">
        <f>+INPUT!O210</f>
        <v>2.0659166731392169</v>
      </c>
      <c r="G28" s="61">
        <f>+INPUT!P210</f>
        <v>6.1499999999999986</v>
      </c>
      <c r="H28" s="61">
        <f>+INPUT!Q210</f>
        <v>21.919178571428567</v>
      </c>
      <c r="I28" s="61">
        <f>+INPUT!R210</f>
        <v>20.137571428571427</v>
      </c>
      <c r="J28" s="61">
        <f>+INPUT!S210</f>
        <v>24.273571428571433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23.236812499999996</v>
      </c>
      <c r="D29" s="61">
        <f>+INPUT!M211</f>
        <v>20.245999999999999</v>
      </c>
      <c r="E29" s="61">
        <f>+INPUT!N211</f>
        <v>27.283999999999999</v>
      </c>
      <c r="F29" s="61">
        <f>+INPUT!O211</f>
        <v>2.2314610008105227</v>
      </c>
      <c r="G29" s="61">
        <f>+INPUT!P211</f>
        <v>7.0380000000000003</v>
      </c>
      <c r="H29" s="61">
        <f>+INPUT!Q211</f>
        <v>21.945130952380946</v>
      </c>
      <c r="I29" s="61">
        <f>+INPUT!R211</f>
        <v>19.974142857142859</v>
      </c>
      <c r="J29" s="61">
        <f>+INPUT!S211</f>
        <v>24.587142857142858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23.195562499999998</v>
      </c>
      <c r="D30" s="61">
        <f>+INPUT!M212</f>
        <v>20.317</v>
      </c>
      <c r="E30" s="61">
        <f>+INPUT!N212</f>
        <v>27.21</v>
      </c>
      <c r="F30" s="61">
        <f>+INPUT!O212</f>
        <v>2.2266718023003693</v>
      </c>
      <c r="G30" s="61">
        <f>+INPUT!P212</f>
        <v>6.8930000000000007</v>
      </c>
      <c r="H30" s="61">
        <f>+INPUT!Q212</f>
        <v>22.016419642857137</v>
      </c>
      <c r="I30" s="61">
        <f>+INPUT!R212</f>
        <v>19.844714285714282</v>
      </c>
      <c r="J30" s="61">
        <f>+INPUT!S212</f>
        <v>24.942000000000004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23.221187499999996</v>
      </c>
      <c r="D31" s="61">
        <f>+INPUT!M213</f>
        <v>20.484000000000002</v>
      </c>
      <c r="E31" s="61">
        <f>+INPUT!N213</f>
        <v>26.965</v>
      </c>
      <c r="F31" s="61">
        <f>+INPUT!O213</f>
        <v>2.1187936718024747</v>
      </c>
      <c r="G31" s="61">
        <f>+INPUT!P213</f>
        <v>6.4809999999999981</v>
      </c>
      <c r="H31" s="61">
        <f>+INPUT!Q213</f>
        <v>22.236116071428569</v>
      </c>
      <c r="I31" s="61">
        <f>+INPUT!R213</f>
        <v>19.844714285714286</v>
      </c>
      <c r="J31" s="61">
        <f>+INPUT!S213</f>
        <v>25.420285714285715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22.6008125</v>
      </c>
      <c r="D32" s="61">
        <f>+INPUT!M214</f>
        <v>19.984000000000002</v>
      </c>
      <c r="E32" s="61">
        <f>+INPUT!N214</f>
        <v>26.425999999999998</v>
      </c>
      <c r="F32" s="61">
        <f>+INPUT!O214</f>
        <v>2.0019286196411445</v>
      </c>
      <c r="G32" s="61">
        <f>+INPUT!P214</f>
        <v>6.4419999999999966</v>
      </c>
      <c r="H32" s="61">
        <f>+INPUT!Q214</f>
        <v>22.46380952380952</v>
      </c>
      <c r="I32" s="61">
        <f>+INPUT!R214</f>
        <v>19.844714285714286</v>
      </c>
      <c r="J32" s="61">
        <f>+INPUT!S214</f>
        <v>25.941714285714284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20.680185483870968</v>
      </c>
      <c r="D34" s="61">
        <f>AVERAGE(D2:D32)</f>
        <v>19.044258064516129</v>
      </c>
      <c r="E34" s="61">
        <f>AVERAGE(E2:E32)</f>
        <v>22.63974193548388</v>
      </c>
      <c r="F34" s="61"/>
      <c r="G34" s="61">
        <f>AVERAGE(G2:G32)</f>
        <v>3.5954838709677412</v>
      </c>
      <c r="H34" s="61">
        <f>AVERAGE(H2:H32)</f>
        <v>20.37653657834101</v>
      </c>
      <c r="I34" s="61">
        <f>AVERAGE(I2:I32)</f>
        <v>18.894935483870974</v>
      </c>
      <c r="J34" s="61">
        <f>AVERAGE(J2:J32)</f>
        <v>22.084599078341022</v>
      </c>
    </row>
    <row r="35" spans="1:10" x14ac:dyDescent="0.25">
      <c r="A35" s="56"/>
      <c r="B35" s="55" t="s">
        <v>35</v>
      </c>
      <c r="C35" s="61">
        <f>MIN(C2:C32)</f>
        <v>17.936854166666667</v>
      </c>
      <c r="D35" s="61">
        <f>MIN(D2:D32)</f>
        <v>16.654</v>
      </c>
      <c r="E35" s="61">
        <f>MIN(E2:E32)</f>
        <v>18.960999999999999</v>
      </c>
      <c r="F35" s="61"/>
      <c r="G35" s="61">
        <f>MIN(G2:G32)</f>
        <v>1.3079999999999998</v>
      </c>
      <c r="H35" s="61">
        <f>MIN(H2:H32)</f>
        <v>18.339696428571425</v>
      </c>
      <c r="I35" s="61">
        <f>MIN(I2:I32)</f>
        <v>17.190999999999999</v>
      </c>
      <c r="J35" s="61">
        <f>MIN(J2:J32)</f>
        <v>19.467142857142857</v>
      </c>
    </row>
    <row r="36" spans="1:10" x14ac:dyDescent="0.25">
      <c r="A36" s="56"/>
      <c r="B36" s="55" t="s">
        <v>36</v>
      </c>
      <c r="C36" s="61">
        <f>MAX(C2:C32)</f>
        <v>23.236812499999996</v>
      </c>
      <c r="D36" s="61">
        <f>MAX(D2:D32)</f>
        <v>21.39</v>
      </c>
      <c r="E36" s="61">
        <f>MAX(E2:E32)</f>
        <v>27.283999999999999</v>
      </c>
      <c r="F36" s="61"/>
      <c r="G36" s="61">
        <f>MAX(G2:G32)</f>
        <v>7.0380000000000003</v>
      </c>
      <c r="H36" s="61">
        <f>MAX(H2:H32)</f>
        <v>22.46380952380952</v>
      </c>
      <c r="I36" s="61">
        <f>MAX(I2:I32)</f>
        <v>20.65757142857143</v>
      </c>
      <c r="J36" s="61">
        <f>MAX(J2:J32)</f>
        <v>25.941714285714284</v>
      </c>
    </row>
    <row r="37" spans="1:10" x14ac:dyDescent="0.25">
      <c r="A37" s="56"/>
      <c r="B37" s="55" t="s">
        <v>10</v>
      </c>
      <c r="C37" s="61">
        <f>STDEV(C2:C32)</f>
        <v>1.8340138582317729</v>
      </c>
      <c r="D37" s="61">
        <f>STDEV(D2:D32)</f>
        <v>1.4567149793912317</v>
      </c>
      <c r="E37" s="61">
        <f>STDEV(E2:E32)</f>
        <v>2.641355573283489</v>
      </c>
      <c r="F37" s="61"/>
      <c r="G37" s="61">
        <f>STDEV(G2:G32)</f>
        <v>1.5706186439524989</v>
      </c>
      <c r="H37" s="61">
        <f>STDEV(H2:H32)</f>
        <v>1.5244150921585689</v>
      </c>
      <c r="I37" s="61">
        <f>STDEV(I2:I32)</f>
        <v>1.2460468400793436</v>
      </c>
      <c r="J37" s="61">
        <f>STDEV(J2:J32)</f>
        <v>2.0755490313463882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+hfE+B8iW4y7li57PPZHK5p4VjNjck6bHmV5dtaiPajAm6yZ28EmNcQsrYCplmWsko4oZq4I4xXyyQjYzjN/gQ==" saltValue="K78dhOSylKMeULTKVdjPB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22.263083333333327</v>
      </c>
      <c r="D2" s="61">
        <f>+INPUT!M215</f>
        <v>20.173999999999999</v>
      </c>
      <c r="E2" s="61">
        <f>+INPUT!N215</f>
        <v>25.72</v>
      </c>
      <c r="F2" s="61">
        <f>+INPUT!O215</f>
        <v>1.8423776940073626</v>
      </c>
      <c r="G2" s="61">
        <f>+INPUT!P215</f>
        <v>5.5459999999999994</v>
      </c>
      <c r="H2" s="61">
        <f>+INPUT!Q215</f>
        <v>22.686354166666664</v>
      </c>
      <c r="I2" s="61">
        <f>+INPUT!R215</f>
        <v>20.018000000000004</v>
      </c>
      <c r="J2" s="61">
        <f>+INPUT!S215</f>
        <v>26.338285714285714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21.799249999999997</v>
      </c>
      <c r="D3" s="61">
        <f>+INPUT!M216</f>
        <v>19.318000000000001</v>
      </c>
      <c r="E3" s="61">
        <f>+INPUT!N216</f>
        <v>25.283000000000001</v>
      </c>
      <c r="F3" s="61">
        <f>+INPUT!O216</f>
        <v>1.8650319317327995</v>
      </c>
      <c r="G3" s="61">
        <f>+INPUT!P216</f>
        <v>5.9649999999999999</v>
      </c>
      <c r="H3" s="61">
        <f>+INPUT!Q216</f>
        <v>22.721357142857141</v>
      </c>
      <c r="I3" s="61">
        <f>+INPUT!R216</f>
        <v>20.072428571428578</v>
      </c>
      <c r="J3" s="61">
        <f>+INPUT!S216</f>
        <v>26.431714285714285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21.848437499999992</v>
      </c>
      <c r="D4" s="61">
        <f>+INPUT!M217</f>
        <v>19.436</v>
      </c>
      <c r="E4" s="61">
        <f>+INPUT!N217</f>
        <v>25.524999999999999</v>
      </c>
      <c r="F4" s="61">
        <f>+INPUT!O217</f>
        <v>2.0055025571284961</v>
      </c>
      <c r="G4" s="61">
        <f>+INPUT!P217</f>
        <v>6.0889999999999986</v>
      </c>
      <c r="H4" s="61">
        <f>+INPUT!Q217</f>
        <v>22.595020833333329</v>
      </c>
      <c r="I4" s="61">
        <f>+INPUT!R217</f>
        <v>19.994142857142858</v>
      </c>
      <c r="J4" s="61">
        <f>+INPUT!S217</f>
        <v>26.344714285714293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22.175979166666664</v>
      </c>
      <c r="D5" s="61">
        <f>+INPUT!M218</f>
        <v>19.673999999999999</v>
      </c>
      <c r="E5" s="61">
        <f>+INPUT!N218</f>
        <v>25.768000000000001</v>
      </c>
      <c r="F5" s="61">
        <f>+INPUT!O218</f>
        <v>1.9756626089081075</v>
      </c>
      <c r="G5" s="61">
        <f>+INPUT!P218</f>
        <v>6.0940000000000012</v>
      </c>
      <c r="H5" s="61">
        <f>+INPUT!Q218</f>
        <v>22.443473214285714</v>
      </c>
      <c r="I5" s="61">
        <f>+INPUT!R218</f>
        <v>19.91242857142857</v>
      </c>
      <c r="J5" s="61">
        <f>+INPUT!S218</f>
        <v>26.128142857142855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21.772874999999996</v>
      </c>
      <c r="D6" s="61">
        <f>+INPUT!M219</f>
        <v>19.841000000000001</v>
      </c>
      <c r="E6" s="61">
        <f>+INPUT!N219</f>
        <v>25.015999999999998</v>
      </c>
      <c r="F6" s="61">
        <f>+INPUT!O219</f>
        <v>1.5803103334471991</v>
      </c>
      <c r="G6" s="61">
        <f>+INPUT!P219</f>
        <v>5.1749999999999972</v>
      </c>
      <c r="H6" s="61">
        <f>+INPUT!Q219</f>
        <v>22.240232142857142</v>
      </c>
      <c r="I6" s="61">
        <f>+INPUT!R219</f>
        <v>19.844428571428576</v>
      </c>
      <c r="J6" s="61">
        <f>+INPUT!S219</f>
        <v>25.814714285714281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20.121645833333332</v>
      </c>
      <c r="D7" s="61">
        <f>+INPUT!M220</f>
        <v>18.675000000000001</v>
      </c>
      <c r="E7" s="61">
        <f>+INPUT!N220</f>
        <v>21.914999999999999</v>
      </c>
      <c r="F7" s="61">
        <f>+INPUT!O220</f>
        <v>0.84034059684491835</v>
      </c>
      <c r="G7" s="61">
        <f>+INPUT!P220</f>
        <v>3.2399999999999984</v>
      </c>
      <c r="H7" s="61">
        <f>+INPUT!Q220</f>
        <v>21.797440476190474</v>
      </c>
      <c r="I7" s="61">
        <f>+INPUT!R220</f>
        <v>19.586000000000006</v>
      </c>
      <c r="J7" s="61">
        <f>+INPUT!S220</f>
        <v>25.093285714285713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19.629749999999994</v>
      </c>
      <c r="D8" s="61">
        <f>+INPUT!M221</f>
        <v>16.271999999999998</v>
      </c>
      <c r="E8" s="61">
        <f>+INPUT!N221</f>
        <v>24.05</v>
      </c>
      <c r="F8" s="61">
        <f>+INPUT!O221</f>
        <v>2.5796750042708649</v>
      </c>
      <c r="G8" s="61">
        <f>+INPUT!P221</f>
        <v>7.7780000000000022</v>
      </c>
      <c r="H8" s="61">
        <f>+INPUT!Q221</f>
        <v>21.373002976190474</v>
      </c>
      <c r="I8" s="61">
        <f>+INPUT!R221</f>
        <v>19.055714285714288</v>
      </c>
      <c r="J8" s="61">
        <f>+INPUT!S221</f>
        <v>24.753857142857139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20.019854166666665</v>
      </c>
      <c r="D9" s="61">
        <f>+INPUT!M222</f>
        <v>16.914999999999999</v>
      </c>
      <c r="E9" s="61">
        <f>+INPUT!N222</f>
        <v>24.315000000000001</v>
      </c>
      <c r="F9" s="61">
        <f>+INPUT!O222</f>
        <v>2.4154561878248986</v>
      </c>
      <c r="G9" s="61">
        <f>+INPUT!P222</f>
        <v>7.4000000000000021</v>
      </c>
      <c r="H9" s="61">
        <f>+INPUT!Q222</f>
        <v>21.052541666666663</v>
      </c>
      <c r="I9" s="61">
        <f>+INPUT!R222</f>
        <v>18.590142857142858</v>
      </c>
      <c r="J9" s="61">
        <f>+INPUT!S222</f>
        <v>24.553142857142856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20.184104166666664</v>
      </c>
      <c r="D10" s="61">
        <f>+INPUT!M223</f>
        <v>17.344000000000001</v>
      </c>
      <c r="E10" s="61">
        <f>+INPUT!N223</f>
        <v>24.291</v>
      </c>
      <c r="F10" s="61">
        <f>+INPUT!O223</f>
        <v>2.2955681467945985</v>
      </c>
      <c r="G10" s="61">
        <f>+INPUT!P223</f>
        <v>6.9469999999999992</v>
      </c>
      <c r="H10" s="61">
        <f>+INPUT!Q223</f>
        <v>20.821806547619044</v>
      </c>
      <c r="I10" s="61">
        <f>+INPUT!R223</f>
        <v>18.308142857142855</v>
      </c>
      <c r="J10" s="61">
        <f>+INPUT!S223</f>
        <v>24.411428571428569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21.64939583333333</v>
      </c>
      <c r="D11" s="61">
        <f>+INPUT!M224</f>
        <v>18.152000000000001</v>
      </c>
      <c r="E11" s="61">
        <f>+INPUT!N224</f>
        <v>26.670999999999999</v>
      </c>
      <c r="F11" s="61">
        <f>+INPUT!O224</f>
        <v>2.9176520342861276</v>
      </c>
      <c r="G11" s="61">
        <f>+INPUT!P224</f>
        <v>8.5189999999999984</v>
      </c>
      <c r="H11" s="61">
        <f>+INPUT!Q224</f>
        <v>20.793372023809521</v>
      </c>
      <c r="I11" s="61">
        <f>+INPUT!R224</f>
        <v>18.124714285714283</v>
      </c>
      <c r="J11" s="61">
        <f>+INPUT!S224</f>
        <v>24.575142857142854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20.630354166666663</v>
      </c>
      <c r="D12" s="61">
        <f>+INPUT!M225</f>
        <v>17.295999999999999</v>
      </c>
      <c r="E12" s="61">
        <f>+INPUT!N225</f>
        <v>25.137</v>
      </c>
      <c r="F12" s="61">
        <f>+INPUT!O225</f>
        <v>2.4612036104968742</v>
      </c>
      <c r="G12" s="61">
        <f>+INPUT!P225</f>
        <v>7.8410000000000011</v>
      </c>
      <c r="H12" s="61">
        <f>+INPUT!Q225</f>
        <v>20.572568452380949</v>
      </c>
      <c r="I12" s="61">
        <f>+INPUT!R225</f>
        <v>17.785</v>
      </c>
      <c r="J12" s="61">
        <f>+INPUT!S225</f>
        <v>24.484999999999996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19.283020833333332</v>
      </c>
      <c r="D13" s="61">
        <f>+INPUT!M226</f>
        <v>16.367999999999999</v>
      </c>
      <c r="E13" s="61">
        <f>+INPUT!N226</f>
        <v>23.256</v>
      </c>
      <c r="F13" s="61">
        <f>+INPUT!O226</f>
        <v>2.2667382742195965</v>
      </c>
      <c r="G13" s="61">
        <f>+INPUT!P226</f>
        <v>6.8880000000000017</v>
      </c>
      <c r="H13" s="61">
        <f>+INPUT!Q226</f>
        <v>20.216874999999998</v>
      </c>
      <c r="I13" s="61">
        <f>+INPUT!R226</f>
        <v>17.288857142857143</v>
      </c>
      <c r="J13" s="61">
        <f>+INPUT!S226</f>
        <v>24.233571428571427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19.005624999999998</v>
      </c>
      <c r="D14" s="61">
        <f>+INPUT!M227</f>
        <v>16.033999999999999</v>
      </c>
      <c r="E14" s="61">
        <f>+INPUT!N227</f>
        <v>23.015999999999998</v>
      </c>
      <c r="F14" s="61">
        <f>+INPUT!O227</f>
        <v>2.2185361919758164</v>
      </c>
      <c r="G14" s="61">
        <f>+INPUT!P227</f>
        <v>6.9819999999999993</v>
      </c>
      <c r="H14" s="61">
        <f>+INPUT!Q227</f>
        <v>20.057443452380955</v>
      </c>
      <c r="I14" s="61">
        <f>+INPUT!R227</f>
        <v>16.911571428571424</v>
      </c>
      <c r="J14" s="61">
        <f>+INPUT!S227</f>
        <v>24.39085714285714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19.745166666666659</v>
      </c>
      <c r="D15" s="61">
        <f>+INPUT!M228</f>
        <v>16.677</v>
      </c>
      <c r="E15" s="61">
        <f>+INPUT!N228</f>
        <v>24.05</v>
      </c>
      <c r="F15" s="61">
        <f>+INPUT!O228</f>
        <v>2.5562767250506688</v>
      </c>
      <c r="G15" s="61">
        <f>+INPUT!P228</f>
        <v>7.3730000000000011</v>
      </c>
      <c r="H15" s="61">
        <f>+INPUT!Q228</f>
        <v>20.073931547619047</v>
      </c>
      <c r="I15" s="61">
        <f>+INPUT!R228</f>
        <v>16.969428571428569</v>
      </c>
      <c r="J15" s="61">
        <f>+INPUT!S228</f>
        <v>24.390857142857147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20.974854166666663</v>
      </c>
      <c r="D16" s="61">
        <f>+INPUT!M229</f>
        <v>17.295999999999999</v>
      </c>
      <c r="E16" s="61">
        <f>+INPUT!N229</f>
        <v>25.72</v>
      </c>
      <c r="F16" s="61">
        <f>+INPUT!O229</f>
        <v>2.8775398401189585</v>
      </c>
      <c r="G16" s="61">
        <f>+INPUT!P229</f>
        <v>8.4239999999999995</v>
      </c>
      <c r="H16" s="61">
        <f>+INPUT!Q229</f>
        <v>20.210360119047614</v>
      </c>
      <c r="I16" s="61">
        <f>+INPUT!R229</f>
        <v>17.023857142857139</v>
      </c>
      <c r="J16" s="61">
        <f>+INPUT!S229</f>
        <v>24.591571428571431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21.023875000000007</v>
      </c>
      <c r="D17" s="61">
        <f>+INPUT!M230</f>
        <v>19.056000000000001</v>
      </c>
      <c r="E17" s="61">
        <f>+INPUT!N230</f>
        <v>22.704999999999998</v>
      </c>
      <c r="F17" s="61">
        <f>+INPUT!O230</f>
        <v>1.1868335957675582</v>
      </c>
      <c r="G17" s="61">
        <f>+INPUT!P230</f>
        <v>3.6489999999999974</v>
      </c>
      <c r="H17" s="61">
        <f>+INPUT!Q230</f>
        <v>20.330327380952379</v>
      </c>
      <c r="I17" s="61">
        <f>+INPUT!R230</f>
        <v>17.268428571428569</v>
      </c>
      <c r="J17" s="61">
        <f>+INPUT!S230</f>
        <v>24.364999999999991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22.030666666666672</v>
      </c>
      <c r="D18" s="61">
        <f>+INPUT!M231</f>
        <v>18.771000000000001</v>
      </c>
      <c r="E18" s="61">
        <f>+INPUT!N231</f>
        <v>26.28</v>
      </c>
      <c r="F18" s="61">
        <f>+INPUT!O231</f>
        <v>2.578451880351968</v>
      </c>
      <c r="G18" s="61">
        <f>+INPUT!P231</f>
        <v>7.5090000000000003</v>
      </c>
      <c r="H18" s="61">
        <f>+INPUT!Q231</f>
        <v>20.384794642857141</v>
      </c>
      <c r="I18" s="61">
        <f>+INPUT!R231</f>
        <v>17.356857142857141</v>
      </c>
      <c r="J18" s="61">
        <f>+INPUT!S231</f>
        <v>24.309142857142856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22.567770833333331</v>
      </c>
      <c r="D19" s="61">
        <f>+INPUT!M232</f>
        <v>19.841000000000001</v>
      </c>
      <c r="E19" s="61">
        <f>+INPUT!N232</f>
        <v>26.695</v>
      </c>
      <c r="F19" s="61">
        <f>+INPUT!O232</f>
        <v>2.2421540672440119</v>
      </c>
      <c r="G19" s="61">
        <f>+INPUT!P232</f>
        <v>6.8539999999999992</v>
      </c>
      <c r="H19" s="61">
        <f>+INPUT!Q232</f>
        <v>20.661568452380951</v>
      </c>
      <c r="I19" s="61">
        <f>+INPUT!R232</f>
        <v>17.720428571428574</v>
      </c>
      <c r="J19" s="61">
        <f>+INPUT!S232</f>
        <v>24.531714285714283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21.714229166666669</v>
      </c>
      <c r="D20" s="61">
        <f>+INPUT!M233</f>
        <v>18.603999999999999</v>
      </c>
      <c r="E20" s="61">
        <f>+INPUT!N233</f>
        <v>26.061</v>
      </c>
      <c r="F20" s="61">
        <f>+INPUT!O233</f>
        <v>2.3572582093427688</v>
      </c>
      <c r="G20" s="61">
        <f>+INPUT!P233</f>
        <v>7.4570000000000007</v>
      </c>
      <c r="H20" s="61">
        <f>+INPUT!Q233</f>
        <v>21.008883928571429</v>
      </c>
      <c r="I20" s="61">
        <f>+INPUT!R233</f>
        <v>18.039857142857144</v>
      </c>
      <c r="J20" s="61">
        <f>+INPUT!S233</f>
        <v>24.932428571428574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21.717687499999997</v>
      </c>
      <c r="D21" s="61">
        <f>+INPUT!M234</f>
        <v>18.984999999999999</v>
      </c>
      <c r="E21" s="61">
        <f>+INPUT!N234</f>
        <v>25.088999999999999</v>
      </c>
      <c r="F21" s="61">
        <f>+INPUT!O234</f>
        <v>2.0082949172703799</v>
      </c>
      <c r="G21" s="61">
        <f>+INPUT!P234</f>
        <v>6.1039999999999992</v>
      </c>
      <c r="H21" s="61">
        <f>+INPUT!Q234</f>
        <v>21.396321428571429</v>
      </c>
      <c r="I21" s="61">
        <f>+INPUT!R234</f>
        <v>18.46142857142857</v>
      </c>
      <c r="J21" s="61">
        <f>+INPUT!S234</f>
        <v>25.228571428571428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21.659874999999996</v>
      </c>
      <c r="D22" s="61">
        <f>+INPUT!M235</f>
        <v>20.579000000000001</v>
      </c>
      <c r="E22" s="61">
        <f>+INPUT!N235</f>
        <v>23.640999999999998</v>
      </c>
      <c r="F22" s="61">
        <f>+INPUT!O235</f>
        <v>0.95469911991918566</v>
      </c>
      <c r="G22" s="61">
        <f>+INPUT!P235</f>
        <v>3.0619999999999976</v>
      </c>
      <c r="H22" s="61">
        <f>+INPUT!Q235</f>
        <v>21.669851190476191</v>
      </c>
      <c r="I22" s="61">
        <f>+INPUT!R235</f>
        <v>19.018857142857144</v>
      </c>
      <c r="J22" s="61">
        <f>+INPUT!S235</f>
        <v>25.170142857142856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21.21189583333333</v>
      </c>
      <c r="D23" s="61">
        <f>+INPUT!M236</f>
        <v>18.437999999999999</v>
      </c>
      <c r="E23" s="61">
        <f>+INPUT!N236</f>
        <v>25.257999999999999</v>
      </c>
      <c r="F23" s="61">
        <f>+INPUT!O236</f>
        <v>2.18486454363306</v>
      </c>
      <c r="G23" s="61">
        <f>+INPUT!P236</f>
        <v>6.82</v>
      </c>
      <c r="H23" s="61">
        <f>+INPUT!Q236</f>
        <v>21.703714285714284</v>
      </c>
      <c r="I23" s="61">
        <f>+INPUT!R236</f>
        <v>19.181999999999995</v>
      </c>
      <c r="J23" s="61">
        <f>+INPUT!S236</f>
        <v>25.104142857142858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20.804729166666664</v>
      </c>
      <c r="D24" s="61">
        <f>+INPUT!M237</f>
        <v>17.32</v>
      </c>
      <c r="E24" s="61">
        <f>+INPUT!N237</f>
        <v>25.306999999999999</v>
      </c>
      <c r="F24" s="61">
        <f>+INPUT!O237</f>
        <v>2.5927297102900604</v>
      </c>
      <c r="G24" s="61">
        <f>+INPUT!P237</f>
        <v>7.9869999999999983</v>
      </c>
      <c r="H24" s="61">
        <f>+INPUT!Q237</f>
        <v>21.672407738095242</v>
      </c>
      <c r="I24" s="61">
        <f>+INPUT!R237</f>
        <v>18.934000000000001</v>
      </c>
      <c r="J24" s="61">
        <f>+INPUT!S237</f>
        <v>25.475857142857141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20.196958333333331</v>
      </c>
      <c r="D25" s="61">
        <f>+INPUT!M238</f>
        <v>17.010999999999999</v>
      </c>
      <c r="E25" s="61">
        <f>+INPUT!N238</f>
        <v>24.338999999999999</v>
      </c>
      <c r="F25" s="61">
        <f>+INPUT!O238</f>
        <v>2.313261812029288</v>
      </c>
      <c r="G25" s="61">
        <f>+INPUT!P238</f>
        <v>7.3279999999999994</v>
      </c>
      <c r="H25" s="61">
        <f>+INPUT!Q238</f>
        <v>21.410449404761902</v>
      </c>
      <c r="I25" s="61">
        <f>+INPUT!R238</f>
        <v>18.682571428571428</v>
      </c>
      <c r="J25" s="61">
        <f>+INPUT!S238</f>
        <v>25.198571428571427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19.938583333333327</v>
      </c>
      <c r="D26" s="61">
        <f>+INPUT!M239</f>
        <v>17.271999999999998</v>
      </c>
      <c r="E26" s="61">
        <f>+INPUT!N239</f>
        <v>23.760999999999999</v>
      </c>
      <c r="F26" s="61">
        <f>+INPUT!O239</f>
        <v>2.1301920284365194</v>
      </c>
      <c r="G26" s="61">
        <f>+INPUT!P239</f>
        <v>6.4890000000000008</v>
      </c>
      <c r="H26" s="61">
        <f>+INPUT!Q239</f>
        <v>21.034851190476186</v>
      </c>
      <c r="I26" s="61">
        <f>+INPUT!R239</f>
        <v>18.315571428571424</v>
      </c>
      <c r="J26" s="61">
        <f>+INPUT!S239</f>
        <v>24.779428571428571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20.037458333333326</v>
      </c>
      <c r="D27" s="61">
        <f>+INPUT!M240</f>
        <v>17.225000000000001</v>
      </c>
      <c r="E27" s="61">
        <f>+INPUT!N240</f>
        <v>24.097999999999999</v>
      </c>
      <c r="F27" s="61">
        <f>+INPUT!O240</f>
        <v>2.3044876751755328</v>
      </c>
      <c r="G27" s="61">
        <f>+INPUT!P240</f>
        <v>6.8729999999999976</v>
      </c>
      <c r="H27" s="61">
        <f>+INPUT!Q240</f>
        <v>20.795312499999994</v>
      </c>
      <c r="I27" s="61">
        <f>+INPUT!R240</f>
        <v>18.118571428571425</v>
      </c>
      <c r="J27" s="61">
        <f>+INPUT!S240</f>
        <v>24.498999999999999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19.729833333333328</v>
      </c>
      <c r="D28" s="61">
        <f>+INPUT!M241</f>
        <v>16.225000000000001</v>
      </c>
      <c r="E28" s="61">
        <f>+INPUT!N241</f>
        <v>24.05</v>
      </c>
      <c r="F28" s="61">
        <f>+INPUT!O241</f>
        <v>2.5136376229064967</v>
      </c>
      <c r="G28" s="61">
        <f>+INPUT!P241</f>
        <v>7.8249999999999993</v>
      </c>
      <c r="H28" s="61">
        <f>+INPUT!Q241</f>
        <v>20.511333333333329</v>
      </c>
      <c r="I28" s="61">
        <f>+INPUT!R241</f>
        <v>17.724285714285713</v>
      </c>
      <c r="J28" s="61">
        <f>+INPUT!S241</f>
        <v>24.350571428571431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19.891354166666659</v>
      </c>
      <c r="D29" s="61">
        <f>+INPUT!M242</f>
        <v>16.654</v>
      </c>
      <c r="E29" s="61">
        <f>+INPUT!N242</f>
        <v>24.146000000000001</v>
      </c>
      <c r="F29" s="61">
        <f>+INPUT!O242</f>
        <v>2.4506660361692676</v>
      </c>
      <c r="G29" s="61">
        <f>+INPUT!P242</f>
        <v>7.4920000000000009</v>
      </c>
      <c r="H29" s="61">
        <f>+INPUT!Q242</f>
        <v>20.258687499999997</v>
      </c>
      <c r="I29" s="61">
        <f>+INPUT!R242</f>
        <v>17.163571428571426</v>
      </c>
      <c r="J29" s="61">
        <f>+INPUT!S242</f>
        <v>24.422714285714285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19.547562499999994</v>
      </c>
      <c r="D30" s="61">
        <f>+INPUT!M243</f>
        <v>16.963000000000001</v>
      </c>
      <c r="E30" s="61">
        <f>+INPUT!N243</f>
        <v>23.423999999999999</v>
      </c>
      <c r="F30" s="61">
        <f>+INPUT!O243</f>
        <v>2.0413019823742009</v>
      </c>
      <c r="G30" s="61">
        <f>+INPUT!P243</f>
        <v>6.4609999999999985</v>
      </c>
      <c r="H30" s="61">
        <f>+INPUT!Q243</f>
        <v>20.02092559523809</v>
      </c>
      <c r="I30" s="61">
        <f>+INPUT!R243</f>
        <v>16.952857142857141</v>
      </c>
      <c r="J30" s="61">
        <f>+INPUT!S243</f>
        <v>24.160714285714285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18.256916666666665</v>
      </c>
      <c r="D31" s="61">
        <f>+INPUT!M244</f>
        <v>15.007999999999999</v>
      </c>
      <c r="E31" s="61">
        <f>+INPUT!N244</f>
        <v>22.321000000000002</v>
      </c>
      <c r="F31" s="61">
        <f>+INPUT!O244</f>
        <v>2.3329754614110536</v>
      </c>
      <c r="G31" s="61">
        <f>+INPUT!P244</f>
        <v>7.3130000000000024</v>
      </c>
      <c r="H31" s="61">
        <f>+INPUT!Q244</f>
        <v>19.656952380952372</v>
      </c>
      <c r="I31" s="61">
        <f>+INPUT!R244</f>
        <v>16.622571428571426</v>
      </c>
      <c r="J31" s="61">
        <f>+INPUT!S244</f>
        <v>23.734142857142853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19.48458333333333</v>
      </c>
      <c r="D32" s="61">
        <f>+INPUT!M245</f>
        <v>16.795999999999999</v>
      </c>
      <c r="E32" s="61">
        <f>+INPUT!N245</f>
        <v>23.28</v>
      </c>
      <c r="F32" s="61">
        <f>+INPUT!O245</f>
        <v>2.2197233566690269</v>
      </c>
      <c r="G32" s="61">
        <f>+INPUT!P245</f>
        <v>6.4840000000000018</v>
      </c>
      <c r="H32" s="61">
        <f>+INPUT!Q245</f>
        <v>19.555184523809519</v>
      </c>
      <c r="I32" s="61">
        <f>+INPUT!R245</f>
        <v>16.591857142857144</v>
      </c>
      <c r="J32" s="61">
        <f>+INPUT!S245</f>
        <v>23.58285714285714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20.674754032258068</v>
      </c>
      <c r="D34" s="61">
        <f>AVERAGE(D2:D32)</f>
        <v>17.878064516129037</v>
      </c>
      <c r="E34" s="61">
        <f>AVERAGE(E2:E32)</f>
        <v>24.522193548387097</v>
      </c>
      <c r="F34" s="61"/>
      <c r="G34" s="61">
        <f>AVERAGE(G2:G32)</f>
        <v>6.6441290322580642</v>
      </c>
      <c r="H34" s="61">
        <f>AVERAGE(H2:H32)</f>
        <v>21.02346274961597</v>
      </c>
      <c r="I34" s="61">
        <f>AVERAGE(I2:I32)</f>
        <v>18.246405529953922</v>
      </c>
      <c r="J34" s="61">
        <f>AVERAGE(J2:J32)</f>
        <v>24.851009216589866</v>
      </c>
    </row>
    <row r="35" spans="1:10" x14ac:dyDescent="0.25">
      <c r="A35" s="56"/>
      <c r="B35" s="55" t="s">
        <v>35</v>
      </c>
      <c r="C35" s="61">
        <f>MIN(C2:C32)</f>
        <v>18.256916666666665</v>
      </c>
      <c r="D35" s="61">
        <f>MIN(D2:D32)</f>
        <v>15.007999999999999</v>
      </c>
      <c r="E35" s="61">
        <f>MIN(E2:E32)</f>
        <v>21.914999999999999</v>
      </c>
      <c r="F35" s="61"/>
      <c r="G35" s="61">
        <f>MIN(G2:G32)</f>
        <v>3.0619999999999976</v>
      </c>
      <c r="H35" s="61">
        <f>MIN(H2:H32)</f>
        <v>19.555184523809519</v>
      </c>
      <c r="I35" s="61">
        <f>MIN(I2:I32)</f>
        <v>16.591857142857144</v>
      </c>
      <c r="J35" s="61">
        <f>MIN(J2:J32)</f>
        <v>23.58285714285714</v>
      </c>
    </row>
    <row r="36" spans="1:10" x14ac:dyDescent="0.25">
      <c r="A36" s="56"/>
      <c r="B36" s="55" t="s">
        <v>36</v>
      </c>
      <c r="C36" s="61">
        <f>MAX(C2:C32)</f>
        <v>22.567770833333331</v>
      </c>
      <c r="D36" s="61">
        <f>MAX(D2:D32)</f>
        <v>20.579000000000001</v>
      </c>
      <c r="E36" s="61">
        <f>MAX(E2:E32)</f>
        <v>26.695</v>
      </c>
      <c r="F36" s="61"/>
      <c r="G36" s="61">
        <f>MAX(G2:G32)</f>
        <v>8.5189999999999984</v>
      </c>
      <c r="H36" s="61">
        <f>MAX(H2:H32)</f>
        <v>22.721357142857141</v>
      </c>
      <c r="I36" s="61">
        <f>MAX(I2:I32)</f>
        <v>20.072428571428578</v>
      </c>
      <c r="J36" s="61">
        <f>MAX(J2:J32)</f>
        <v>26.431714285714285</v>
      </c>
    </row>
    <row r="37" spans="1:10" x14ac:dyDescent="0.25">
      <c r="A37" s="56"/>
      <c r="B37" s="55" t="s">
        <v>10</v>
      </c>
      <c r="C37" s="61">
        <f>STDEV(C2:C32)</f>
        <v>1.1184055400215045</v>
      </c>
      <c r="D37" s="61">
        <f>STDEV(D2:D32)</f>
        <v>1.4246175612068406</v>
      </c>
      <c r="E37" s="61">
        <f>STDEV(E2:E32)</f>
        <v>1.2509292924157047</v>
      </c>
      <c r="F37" s="61"/>
      <c r="G37" s="61">
        <f>STDEV(G2:G32)</f>
        <v>1.3581704297064645</v>
      </c>
      <c r="H37" s="61">
        <f>STDEV(H2:H32)</f>
        <v>0.90033149423048775</v>
      </c>
      <c r="I37" s="61">
        <f>STDEV(I2:I32)</f>
        <v>1.0991234758195532</v>
      </c>
      <c r="J37" s="61">
        <f>STDEV(J2:J32)</f>
        <v>0.73681467125469879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4QBMSF83J3BLQUtmJ25hG6bhsTNnR8ts9veqYTj7HP59AfZkV15ObojHqTFhOGtM5m/iY/jqlqcl06J975D7A==" saltValue="SVSGu3SgPC8cfbsTlV7MT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20.4028125</v>
      </c>
      <c r="D2" s="61">
        <f>+INPUT!M246</f>
        <v>17.13</v>
      </c>
      <c r="E2" s="61">
        <f>+INPUT!N246</f>
        <v>24.581</v>
      </c>
      <c r="F2" s="61">
        <f>+INPUT!O246</f>
        <v>2.553137941254723</v>
      </c>
      <c r="G2" s="61">
        <f>+INPUT!P246</f>
        <v>7.4510000000000005</v>
      </c>
      <c r="H2" s="61">
        <f>+INPUT!Q246</f>
        <v>19.621502976190474</v>
      </c>
      <c r="I2" s="61">
        <f>+INPUT!R246</f>
        <v>16.571571428571428</v>
      </c>
      <c r="J2" s="61">
        <f>+INPUT!S246</f>
        <v>23.699999999999996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21.306479166666666</v>
      </c>
      <c r="D3" s="61">
        <f>+INPUT!M247</f>
        <v>18.081</v>
      </c>
      <c r="E3" s="61">
        <f>+INPUT!N247</f>
        <v>25.524999999999999</v>
      </c>
      <c r="F3" s="61">
        <f>+INPUT!O247</f>
        <v>2.4734272543447737</v>
      </c>
      <c r="G3" s="61">
        <f>+INPUT!P247</f>
        <v>7.4439999999999991</v>
      </c>
      <c r="H3" s="61">
        <f>+INPUT!Q247</f>
        <v>19.802791666666668</v>
      </c>
      <c r="I3" s="61">
        <f>+INPUT!R247</f>
        <v>16.693857142857144</v>
      </c>
      <c r="J3" s="61">
        <f>+INPUT!S247</f>
        <v>23.903857142857142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22.040312499999999</v>
      </c>
      <c r="D4" s="61">
        <f>+INPUT!M248</f>
        <v>18.794</v>
      </c>
      <c r="E4" s="61">
        <f>+INPUT!N248</f>
        <v>26.329000000000001</v>
      </c>
      <c r="F4" s="61">
        <f>+INPUT!O248</f>
        <v>2.4666624548615506</v>
      </c>
      <c r="G4" s="61">
        <f>+INPUT!P248</f>
        <v>7.5350000000000001</v>
      </c>
      <c r="H4" s="61">
        <f>+INPUT!Q248</f>
        <v>20.132860119047617</v>
      </c>
      <c r="I4" s="61">
        <f>+INPUT!R248</f>
        <v>17.060857142857142</v>
      </c>
      <c r="J4" s="61">
        <f>+INPUT!S248</f>
        <v>24.229428571428574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20.869020833333334</v>
      </c>
      <c r="D5" s="61">
        <f>+INPUT!M249</f>
        <v>18.2</v>
      </c>
      <c r="E5" s="61">
        <f>+INPUT!N249</f>
        <v>24.436</v>
      </c>
      <c r="F5" s="61">
        <f>+INPUT!O249</f>
        <v>1.9325496827125774</v>
      </c>
      <c r="G5" s="61">
        <f>+INPUT!P249</f>
        <v>6.2360000000000007</v>
      </c>
      <c r="H5" s="61">
        <f>+INPUT!Q249</f>
        <v>20.272526785714284</v>
      </c>
      <c r="I5" s="61">
        <f>+INPUT!R249</f>
        <v>17.281714285714283</v>
      </c>
      <c r="J5" s="61">
        <f>+INPUT!S249</f>
        <v>24.270857142857146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19.86324999999999</v>
      </c>
      <c r="D6" s="61">
        <f>+INPUT!M250</f>
        <v>17.32</v>
      </c>
      <c r="E6" s="61">
        <f>+INPUT!N250</f>
        <v>23.593</v>
      </c>
      <c r="F6" s="61">
        <f>+INPUT!O250</f>
        <v>2.0827228240220967</v>
      </c>
      <c r="G6" s="61">
        <f>+INPUT!P250</f>
        <v>6.2729999999999997</v>
      </c>
      <c r="H6" s="61">
        <f>+INPUT!Q250</f>
        <v>20.317624999999996</v>
      </c>
      <c r="I6" s="61">
        <f>+INPUT!R250</f>
        <v>17.332714285714285</v>
      </c>
      <c r="J6" s="61">
        <f>+INPUT!S250</f>
        <v>24.294999999999998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20.043312499999995</v>
      </c>
      <c r="D7" s="61">
        <f>+INPUT!M251</f>
        <v>16.248999999999999</v>
      </c>
      <c r="E7" s="61">
        <f>+INPUT!N251</f>
        <v>23.881</v>
      </c>
      <c r="F7" s="61">
        <f>+INPUT!O251</f>
        <v>2.5837404038978309</v>
      </c>
      <c r="G7" s="61">
        <f>+INPUT!P251</f>
        <v>7.6320000000000014</v>
      </c>
      <c r="H7" s="61">
        <f>+INPUT!Q251</f>
        <v>20.572824404761899</v>
      </c>
      <c r="I7" s="61">
        <f>+INPUT!R251</f>
        <v>17.509999999999998</v>
      </c>
      <c r="J7" s="61">
        <f>+INPUT!S251</f>
        <v>24.517857142857142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20.443437499999998</v>
      </c>
      <c r="D8" s="61">
        <f>+INPUT!M252</f>
        <v>16.939</v>
      </c>
      <c r="E8" s="61">
        <f>+INPUT!N252</f>
        <v>25.088999999999999</v>
      </c>
      <c r="F8" s="61">
        <f>+INPUT!O252</f>
        <v>2.6392821389114185</v>
      </c>
      <c r="G8" s="61">
        <f>+INPUT!P252</f>
        <v>8.1499999999999986</v>
      </c>
      <c r="H8" s="61">
        <f>+INPUT!Q252</f>
        <v>20.709803571428569</v>
      </c>
      <c r="I8" s="61">
        <f>+INPUT!R252</f>
        <v>17.530428571428569</v>
      </c>
      <c r="J8" s="61">
        <f>+INPUT!S252</f>
        <v>24.776285714285716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15.738958333333338</v>
      </c>
      <c r="D9" s="61">
        <f>+INPUT!M253</f>
        <v>14.625</v>
      </c>
      <c r="E9" s="61">
        <f>+INPUT!N253</f>
        <v>17.367999999999999</v>
      </c>
      <c r="F9" s="61">
        <f>+INPUT!O253</f>
        <v>0.64510358588743166</v>
      </c>
      <c r="G9" s="61">
        <f>+INPUT!P253</f>
        <v>2.7429999999999986</v>
      </c>
      <c r="H9" s="61">
        <f>+INPUT!Q253</f>
        <v>20.04353869047619</v>
      </c>
      <c r="I9" s="61">
        <f>+INPUT!R253</f>
        <v>17.172571428571427</v>
      </c>
      <c r="J9" s="61">
        <f>+INPUT!S253</f>
        <v>23.745857142857144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16.030916666666673</v>
      </c>
      <c r="D10" s="61">
        <f>+INPUT!M254</f>
        <v>14.505000000000001</v>
      </c>
      <c r="E10" s="61">
        <f>+INPUT!N254</f>
        <v>17.724</v>
      </c>
      <c r="F10" s="61">
        <f>+INPUT!O254</f>
        <v>1.0644356577565157</v>
      </c>
      <c r="G10" s="61">
        <f>+INPUT!P254</f>
        <v>3.2189999999999994</v>
      </c>
      <c r="H10" s="61">
        <f>+INPUT!Q254</f>
        <v>19.289886904761907</v>
      </c>
      <c r="I10" s="61">
        <f>+INPUT!R254</f>
        <v>16.661714285714286</v>
      </c>
      <c r="J10" s="61">
        <f>+INPUT!S254</f>
        <v>22.631428571428568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14.944270833333333</v>
      </c>
      <c r="D11" s="61">
        <f>+INPUT!M255</f>
        <v>14.026</v>
      </c>
      <c r="E11" s="61">
        <f>+INPUT!N255</f>
        <v>15.962999999999999</v>
      </c>
      <c r="F11" s="61">
        <f>+INPUT!O255</f>
        <v>0.62348265991630569</v>
      </c>
      <c r="G11" s="61">
        <f>+INPUT!P255</f>
        <v>1.9369999999999994</v>
      </c>
      <c r="H11" s="61">
        <f>+INPUT!Q255</f>
        <v>18.276166666666665</v>
      </c>
      <c r="I11" s="61">
        <f>+INPUT!R255</f>
        <v>15.980571428571427</v>
      </c>
      <c r="J11" s="61">
        <f>+INPUT!S255</f>
        <v>21.150571428571425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14.176249999999996</v>
      </c>
      <c r="D12" s="61">
        <f>+INPUT!M256</f>
        <v>12.847</v>
      </c>
      <c r="E12" s="61">
        <f>+INPUT!N256</f>
        <v>15.605</v>
      </c>
      <c r="F12" s="61">
        <f>+INPUT!O256</f>
        <v>0.88441928296770322</v>
      </c>
      <c r="G12" s="61">
        <f>+INPUT!P256</f>
        <v>2.7580000000000009</v>
      </c>
      <c r="H12" s="61">
        <f>+INPUT!Q256</f>
        <v>17.320056547619046</v>
      </c>
      <c r="I12" s="61">
        <f>+INPUT!R256</f>
        <v>15.215857142857143</v>
      </c>
      <c r="J12" s="61">
        <f>+INPUT!S256</f>
        <v>19.888999999999999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13.363416666666664</v>
      </c>
      <c r="D13" s="61">
        <f>+INPUT!M257</f>
        <v>12.436999999999999</v>
      </c>
      <c r="E13" s="61">
        <f>+INPUT!N257</f>
        <v>14.361000000000001</v>
      </c>
      <c r="F13" s="61">
        <f>+INPUT!O257</f>
        <v>0.59821919534043599</v>
      </c>
      <c r="G13" s="61">
        <f>+INPUT!P257</f>
        <v>1.9240000000000013</v>
      </c>
      <c r="H13" s="61">
        <f>+INPUT!Q257</f>
        <v>16.391508928571429</v>
      </c>
      <c r="I13" s="61">
        <f>+INPUT!R257</f>
        <v>14.518285714285714</v>
      </c>
      <c r="J13" s="61">
        <f>+INPUT!S257</f>
        <v>18.570142857142855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13.108541666666666</v>
      </c>
      <c r="D14" s="61">
        <f>+INPUT!M258</f>
        <v>12.122</v>
      </c>
      <c r="E14" s="61">
        <f>+INPUT!N258</f>
        <v>14.314</v>
      </c>
      <c r="F14" s="61">
        <f>+INPUT!O258</f>
        <v>0.79330472153244724</v>
      </c>
      <c r="G14" s="61">
        <f>+INPUT!P258</f>
        <v>2.1920000000000002</v>
      </c>
      <c r="H14" s="61">
        <f>+INPUT!Q258</f>
        <v>15.400827380952382</v>
      </c>
      <c r="I14" s="61">
        <f>+INPUT!R258</f>
        <v>13.928714285714284</v>
      </c>
      <c r="J14" s="61">
        <f>+INPUT!S258</f>
        <v>17.203428571428571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14.066979166666671</v>
      </c>
      <c r="D15" s="61">
        <f>+INPUT!M259</f>
        <v>12.823</v>
      </c>
      <c r="E15" s="61">
        <f>+INPUT!N259</f>
        <v>15.795999999999999</v>
      </c>
      <c r="F15" s="61">
        <f>+INPUT!O259</f>
        <v>1.0912689176461352</v>
      </c>
      <c r="G15" s="61">
        <f>+INPUT!P259</f>
        <v>2.972999999999999</v>
      </c>
      <c r="H15" s="61">
        <f>+INPUT!Q259</f>
        <v>14.489904761904764</v>
      </c>
      <c r="I15" s="61">
        <f>+INPUT!R259</f>
        <v>13.340714285714288</v>
      </c>
      <c r="J15" s="61">
        <f>+INPUT!S259</f>
        <v>15.875857142857143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15.632458333333334</v>
      </c>
      <c r="D16" s="61">
        <f>+INPUT!M260</f>
        <v>14.481</v>
      </c>
      <c r="E16" s="61">
        <f>+INPUT!N260</f>
        <v>17.058</v>
      </c>
      <c r="F16" s="61">
        <f>+INPUT!O260</f>
        <v>0.95359786694600535</v>
      </c>
      <c r="G16" s="61">
        <f>+INPUT!P260</f>
        <v>2.577</v>
      </c>
      <c r="H16" s="61">
        <f>+INPUT!Q260</f>
        <v>14.474690476190476</v>
      </c>
      <c r="I16" s="61">
        <f>+INPUT!R260</f>
        <v>13.320142857142855</v>
      </c>
      <c r="J16" s="61">
        <f>+INPUT!S260</f>
        <v>15.831571428571428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15.782000000000005</v>
      </c>
      <c r="D17" s="61">
        <f>+INPUT!M261</f>
        <v>14.601000000000001</v>
      </c>
      <c r="E17" s="61">
        <f>+INPUT!N261</f>
        <v>16.795999999999999</v>
      </c>
      <c r="F17" s="61">
        <f>+INPUT!O261</f>
        <v>0.76638771366689729</v>
      </c>
      <c r="G17" s="61">
        <f>+INPUT!P261</f>
        <v>2.1949999999999985</v>
      </c>
      <c r="H17" s="61">
        <f>+INPUT!Q261</f>
        <v>14.439130952380953</v>
      </c>
      <c r="I17" s="61">
        <f>+INPUT!R261</f>
        <v>13.333857142857141</v>
      </c>
      <c r="J17" s="61">
        <f>+INPUT!S261</f>
        <v>15.699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16.706</v>
      </c>
      <c r="D18" s="61">
        <f>+INPUT!M262</f>
        <v>15.461</v>
      </c>
      <c r="E18" s="61">
        <f>+INPUT!N262</f>
        <v>17.937999999999999</v>
      </c>
      <c r="F18" s="61">
        <f>+INPUT!O262</f>
        <v>0.88027005044027695</v>
      </c>
      <c r="G18" s="61">
        <f>+INPUT!P262</f>
        <v>2.4769999999999985</v>
      </c>
      <c r="H18" s="61">
        <f>+INPUT!Q262</f>
        <v>14.690806547619049</v>
      </c>
      <c r="I18" s="61">
        <f>+INPUT!R262</f>
        <v>13.538857142857141</v>
      </c>
      <c r="J18" s="61">
        <f>+INPUT!S262</f>
        <v>15.981142857142858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17.545874999999999</v>
      </c>
      <c r="D19" s="61">
        <f>+INPUT!M263</f>
        <v>17.152999999999999</v>
      </c>
      <c r="E19" s="61">
        <f>+INPUT!N263</f>
        <v>18.460999999999999</v>
      </c>
      <c r="F19" s="61">
        <f>+INPUT!O263</f>
        <v>0.33885681561592002</v>
      </c>
      <c r="G19" s="61">
        <f>+INPUT!P263</f>
        <v>1.3079999999999998</v>
      </c>
      <c r="H19" s="61">
        <f>+INPUT!Q263</f>
        <v>15.172181547619049</v>
      </c>
      <c r="I19" s="61">
        <f>+INPUT!R263</f>
        <v>14.154</v>
      </c>
      <c r="J19" s="61">
        <f>+INPUT!S263</f>
        <v>16.389142857142858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17.326291666666666</v>
      </c>
      <c r="D20" s="61">
        <f>+INPUT!M264</f>
        <v>16.654</v>
      </c>
      <c r="E20" s="61">
        <f>+INPUT!N264</f>
        <v>18.152000000000001</v>
      </c>
      <c r="F20" s="61">
        <f>+INPUT!O264</f>
        <v>0.46811527759790894</v>
      </c>
      <c r="G20" s="61">
        <f>+INPUT!P264</f>
        <v>1.4980000000000011</v>
      </c>
      <c r="H20" s="61">
        <f>+INPUT!Q264</f>
        <v>15.738306547619047</v>
      </c>
      <c r="I20" s="61">
        <f>+INPUT!R264</f>
        <v>14.75642857142857</v>
      </c>
      <c r="J20" s="61">
        <f>+INPUT!S264</f>
        <v>16.930714285714284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17.049583333333334</v>
      </c>
      <c r="D21" s="61">
        <f>+INPUT!M265</f>
        <v>16.177</v>
      </c>
      <c r="E21" s="61">
        <f>+INPUT!N265</f>
        <v>17.937999999999999</v>
      </c>
      <c r="F21" s="61">
        <f>+INPUT!O265</f>
        <v>0.60701259524011664</v>
      </c>
      <c r="G21" s="61">
        <f>+INPUT!P265</f>
        <v>1.7609999999999992</v>
      </c>
      <c r="H21" s="61">
        <f>+INPUT!Q265</f>
        <v>16.301312500000002</v>
      </c>
      <c r="I21" s="61">
        <f>+INPUT!R265</f>
        <v>15.335714285714285</v>
      </c>
      <c r="J21" s="61">
        <f>+INPUT!S265</f>
        <v>17.448428571428572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16.715791666666668</v>
      </c>
      <c r="D22" s="61">
        <f>+INPUT!M266</f>
        <v>15.772</v>
      </c>
      <c r="E22" s="61">
        <f>+INPUT!N266</f>
        <v>17.439</v>
      </c>
      <c r="F22" s="61">
        <f>+INPUT!O266</f>
        <v>0.55463370923379629</v>
      </c>
      <c r="G22" s="61">
        <f>+INPUT!P266</f>
        <v>1.6669999999999998</v>
      </c>
      <c r="H22" s="61">
        <f>+INPUT!Q266</f>
        <v>16.679714285714287</v>
      </c>
      <c r="I22" s="61">
        <f>+INPUT!R266</f>
        <v>15.757</v>
      </c>
      <c r="J22" s="61">
        <f>+INPUT!S266</f>
        <v>17.683142857142858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17.163666666666668</v>
      </c>
      <c r="D23" s="61">
        <f>+INPUT!M267</f>
        <v>16.486999999999998</v>
      </c>
      <c r="E23" s="61">
        <f>+INPUT!N267</f>
        <v>17.890999999999998</v>
      </c>
      <c r="F23" s="61">
        <f>+INPUT!O267</f>
        <v>0.53348705674675179</v>
      </c>
      <c r="G23" s="61">
        <f>+INPUT!P267</f>
        <v>1.4039999999999999</v>
      </c>
      <c r="H23" s="61">
        <f>+INPUT!Q267</f>
        <v>16.898458333333334</v>
      </c>
      <c r="I23" s="61">
        <f>+INPUT!R267</f>
        <v>16.043571428571429</v>
      </c>
      <c r="J23" s="61">
        <f>+INPUT!S267</f>
        <v>17.802142857142854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17.345124999999999</v>
      </c>
      <c r="D24" s="61">
        <f>+INPUT!M268</f>
        <v>16.914999999999999</v>
      </c>
      <c r="E24" s="61">
        <f>+INPUT!N268</f>
        <v>17.937999999999999</v>
      </c>
      <c r="F24" s="61">
        <f>+INPUT!O268</f>
        <v>0.33789464712124601</v>
      </c>
      <c r="G24" s="61">
        <f>+INPUT!P268</f>
        <v>1.0229999999999997</v>
      </c>
      <c r="H24" s="61">
        <f>+INPUT!Q268</f>
        <v>17.121761904761904</v>
      </c>
      <c r="I24" s="61">
        <f>+INPUT!R268</f>
        <v>16.374142857142857</v>
      </c>
      <c r="J24" s="61">
        <f>+INPUT!S268</f>
        <v>17.965285714285713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17.129500000000007</v>
      </c>
      <c r="D25" s="61">
        <f>+INPUT!M269</f>
        <v>16.391999999999999</v>
      </c>
      <c r="E25" s="61">
        <f>+INPUT!N269</f>
        <v>17.986000000000001</v>
      </c>
      <c r="F25" s="61">
        <f>+INPUT!O269</f>
        <v>0.49334925697897042</v>
      </c>
      <c r="G25" s="61">
        <f>+INPUT!P269</f>
        <v>1.5940000000000012</v>
      </c>
      <c r="H25" s="61">
        <f>+INPUT!Q269</f>
        <v>17.182261904761905</v>
      </c>
      <c r="I25" s="61">
        <f>+INPUT!R269</f>
        <v>16.507142857142856</v>
      </c>
      <c r="J25" s="61">
        <f>+INPUT!S269</f>
        <v>17.97214285714286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16.045416666666668</v>
      </c>
      <c r="D26" s="61">
        <f>+INPUT!M270</f>
        <v>15.819000000000001</v>
      </c>
      <c r="E26" s="61">
        <f>+INPUT!N270</f>
        <v>16.486999999999998</v>
      </c>
      <c r="F26" s="61">
        <f>+INPUT!O270</f>
        <v>0.15433699427362982</v>
      </c>
      <c r="G26" s="61">
        <f>+INPUT!P270</f>
        <v>0.66799999999999748</v>
      </c>
      <c r="H26" s="61">
        <f>+INPUT!Q270</f>
        <v>16.967910714285715</v>
      </c>
      <c r="I26" s="61">
        <f>+INPUT!R270</f>
        <v>16.316571428571429</v>
      </c>
      <c r="J26" s="61">
        <f>+INPUT!S270</f>
        <v>17.690142857142856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16.350104166666668</v>
      </c>
      <c r="D27" s="61">
        <f>+INPUT!M271</f>
        <v>15.651999999999999</v>
      </c>
      <c r="E27" s="61">
        <f>+INPUT!N271</f>
        <v>17.177</v>
      </c>
      <c r="F27" s="61">
        <f>+INPUT!O271</f>
        <v>0.51650380483380898</v>
      </c>
      <c r="G27" s="61">
        <f>+INPUT!P271</f>
        <v>1.5250000000000004</v>
      </c>
      <c r="H27" s="61">
        <f>+INPUT!Q271</f>
        <v>16.828455357142861</v>
      </c>
      <c r="I27" s="61">
        <f>+INPUT!R271</f>
        <v>16.17342857142857</v>
      </c>
      <c r="J27" s="61">
        <f>+INPUT!S271</f>
        <v>17.550857142857144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15.916958333333339</v>
      </c>
      <c r="D28" s="61">
        <f>+INPUT!M272</f>
        <v>14.96</v>
      </c>
      <c r="E28" s="61">
        <f>+INPUT!N272</f>
        <v>16.725000000000001</v>
      </c>
      <c r="F28" s="61">
        <f>+INPUT!O272</f>
        <v>0.60584560066404036</v>
      </c>
      <c r="G28" s="61">
        <f>+INPUT!P272</f>
        <v>1.7650000000000006</v>
      </c>
      <c r="H28" s="61">
        <f>+INPUT!Q272</f>
        <v>16.666651785714286</v>
      </c>
      <c r="I28" s="61">
        <f>+INPUT!R272</f>
        <v>15.99957142857143</v>
      </c>
      <c r="J28" s="61">
        <f>+INPUT!S272</f>
        <v>17.377571428571429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16.043500000000012</v>
      </c>
      <c r="D29" s="61">
        <f>+INPUT!M273</f>
        <v>14.96</v>
      </c>
      <c r="E29" s="61">
        <f>+INPUT!N273</f>
        <v>16.939</v>
      </c>
      <c r="F29" s="61">
        <f>+INPUT!O273</f>
        <v>0.67474105356181036</v>
      </c>
      <c r="G29" s="61">
        <f>+INPUT!P273</f>
        <v>1.9789999999999992</v>
      </c>
      <c r="H29" s="61">
        <f>+INPUT!Q273</f>
        <v>16.570610119047622</v>
      </c>
      <c r="I29" s="61">
        <f>+INPUT!R273</f>
        <v>15.883571428571429</v>
      </c>
      <c r="J29" s="61">
        <f>+INPUT!S273</f>
        <v>17.306142857142852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16.050395833333344</v>
      </c>
      <c r="D30" s="61">
        <f>+INPUT!M274</f>
        <v>14.912000000000001</v>
      </c>
      <c r="E30" s="61">
        <f>+INPUT!N274</f>
        <v>17.033999999999999</v>
      </c>
      <c r="F30" s="61">
        <f>+INPUT!O274</f>
        <v>0.7404735902478965</v>
      </c>
      <c r="G30" s="61">
        <f>+INPUT!P274</f>
        <v>2.1219999999999981</v>
      </c>
      <c r="H30" s="61">
        <f>+INPUT!Q274</f>
        <v>16.411571428571431</v>
      </c>
      <c r="I30" s="61">
        <f>+INPUT!R274</f>
        <v>15.658571428571431</v>
      </c>
      <c r="J30" s="61">
        <f>+INPUT!S274</f>
        <v>17.183714285714281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16.06752083333334</v>
      </c>
      <c r="D31" s="61">
        <f>+INPUT!M275</f>
        <v>15.199</v>
      </c>
      <c r="E31" s="61">
        <f>+INPUT!N275</f>
        <v>17.010999999999999</v>
      </c>
      <c r="F31" s="61">
        <f>+INPUT!O275</f>
        <v>0.57247387711778541</v>
      </c>
      <c r="G31" s="61">
        <f>+INPUT!P275</f>
        <v>1.8119999999999994</v>
      </c>
      <c r="H31" s="61">
        <f>+INPUT!Q275</f>
        <v>16.229056547619052</v>
      </c>
      <c r="I31" s="61">
        <f>+INPUT!R275</f>
        <v>15.413428571428572</v>
      </c>
      <c r="J31" s="61">
        <f>+INPUT!S275</f>
        <v>17.051285714285711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17.042271527777778</v>
      </c>
      <c r="D33" s="61">
        <f>AVERAGE(D2:D31)</f>
        <v>15.589766666666668</v>
      </c>
      <c r="E33" s="61">
        <f>AVERAGE(E2:E31)</f>
        <v>18.784499999999998</v>
      </c>
      <c r="F33" s="61"/>
      <c r="G33" s="61">
        <f>AVERAGE(G2:G31)</f>
        <v>3.1947333333333332</v>
      </c>
      <c r="H33" s="61">
        <f>AVERAGE(H2:H31)</f>
        <v>17.367156845238096</v>
      </c>
      <c r="I33" s="61">
        <f>AVERAGE(I2:I31)</f>
        <v>15.712185714285715</v>
      </c>
      <c r="J33" s="61">
        <f>AVERAGE(J2:J31)</f>
        <v>19.420733333333327</v>
      </c>
    </row>
    <row r="34" spans="1:10" x14ac:dyDescent="0.25">
      <c r="A34" s="56"/>
      <c r="B34" s="55" t="s">
        <v>35</v>
      </c>
      <c r="C34" s="61">
        <f>MIN(C2:C31)</f>
        <v>13.108541666666666</v>
      </c>
      <c r="D34" s="61">
        <f>MIN(D2:D31)</f>
        <v>12.122</v>
      </c>
      <c r="E34" s="61">
        <f>MIN(E2:E31)</f>
        <v>14.314</v>
      </c>
      <c r="F34" s="61"/>
      <c r="G34" s="61">
        <f>MIN(G2:G31)</f>
        <v>0.66799999999999748</v>
      </c>
      <c r="H34" s="61">
        <f>MIN(H2:H31)</f>
        <v>14.439130952380953</v>
      </c>
      <c r="I34" s="61">
        <f>MIN(I2:I31)</f>
        <v>13.320142857142855</v>
      </c>
      <c r="J34" s="61">
        <f>MIN(J2:J31)</f>
        <v>15.699</v>
      </c>
    </row>
    <row r="35" spans="1:10" x14ac:dyDescent="0.25">
      <c r="A35" s="56"/>
      <c r="B35" s="55" t="s">
        <v>36</v>
      </c>
      <c r="C35" s="61">
        <f>MAX(C2:C31)</f>
        <v>22.040312499999999</v>
      </c>
      <c r="D35" s="61">
        <f>MAX(D2:D31)</f>
        <v>18.794</v>
      </c>
      <c r="E35" s="61">
        <f>MAX(E2:E31)</f>
        <v>26.329000000000001</v>
      </c>
      <c r="F35" s="61"/>
      <c r="G35" s="61">
        <f>MAX(G2:G31)</f>
        <v>8.1499999999999986</v>
      </c>
      <c r="H35" s="61">
        <f>MAX(H2:H31)</f>
        <v>20.709803571428569</v>
      </c>
      <c r="I35" s="61">
        <f>MAX(I2:I31)</f>
        <v>17.530428571428569</v>
      </c>
      <c r="J35" s="61">
        <f>MAX(J2:J31)</f>
        <v>24.776285714285716</v>
      </c>
    </row>
    <row r="36" spans="1:10" x14ac:dyDescent="0.25">
      <c r="A36" s="56"/>
      <c r="B36" s="55" t="s">
        <v>10</v>
      </c>
      <c r="C36" s="61">
        <f>STDEV(C2:C31)</f>
        <v>2.3543467909518827</v>
      </c>
      <c r="D36" s="61">
        <f>STDEV(D2:D31)</f>
        <v>1.696326491088255</v>
      </c>
      <c r="E36" s="61">
        <f>STDEV(E2:E31)</f>
        <v>3.5280923315582435</v>
      </c>
      <c r="F36" s="61"/>
      <c r="G36" s="61">
        <f>STDEV(G2:G31)</f>
        <v>2.3605440333392078</v>
      </c>
      <c r="H36" s="61">
        <f>STDEV(H2:H31)</f>
        <v>2.0284561282155891</v>
      </c>
      <c r="I36" s="61">
        <f>STDEV(I2:I31)</f>
        <v>1.3167419231796991</v>
      </c>
      <c r="J36" s="61">
        <f>STDEV(J2:J31)</f>
        <v>3.2555969358155781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sqref="A1:J39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16.082770833333338</v>
      </c>
      <c r="D2" s="61">
        <f>+INPUT!M276</f>
        <v>15.223000000000001</v>
      </c>
      <c r="E2" s="61">
        <f>+INPUT!N276</f>
        <v>17.201000000000001</v>
      </c>
      <c r="F2" s="61">
        <f>+INPUT!O276</f>
        <v>0.65998324413234988</v>
      </c>
      <c r="G2" s="61">
        <f>+INPUT!P276</f>
        <v>1.9779999999999998</v>
      </c>
      <c r="H2" s="61">
        <f>+INPUT!Q276</f>
        <v>16.079523809523813</v>
      </c>
      <c r="I2" s="61">
        <f>+INPUT!R276</f>
        <v>15.24642857142857</v>
      </c>
      <c r="J2" s="61">
        <f>+INPUT!S276</f>
        <v>16.939142857142855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16.285187500000006</v>
      </c>
      <c r="D3" s="61">
        <f>+INPUT!M277</f>
        <v>15.151</v>
      </c>
      <c r="E3" s="61">
        <f>+INPUT!N277</f>
        <v>17.701000000000001</v>
      </c>
      <c r="F3" s="61">
        <f>+INPUT!O277</f>
        <v>0.82848974765417882</v>
      </c>
      <c r="G3" s="61">
        <f>+INPUT!P277</f>
        <v>2.5500000000000007</v>
      </c>
      <c r="H3" s="61">
        <f>+INPUT!Q277</f>
        <v>16.113776785714293</v>
      </c>
      <c r="I3" s="61">
        <f>+INPUT!R277</f>
        <v>15.151</v>
      </c>
      <c r="J3" s="61">
        <f>+INPUT!S277</f>
        <v>17.112571428571425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16.15977083333334</v>
      </c>
      <c r="D4" s="61">
        <f>+INPUT!M278</f>
        <v>15.199</v>
      </c>
      <c r="E4" s="61">
        <f>+INPUT!N278</f>
        <v>17.463000000000001</v>
      </c>
      <c r="F4" s="61">
        <f>+INPUT!O278</f>
        <v>0.7083648308599817</v>
      </c>
      <c r="G4" s="61">
        <f>+INPUT!P278</f>
        <v>2.2640000000000011</v>
      </c>
      <c r="H4" s="61">
        <f>+INPUT!Q278</f>
        <v>16.086586309523817</v>
      </c>
      <c r="I4" s="61">
        <f>+INPUT!R278</f>
        <v>15.086285714285713</v>
      </c>
      <c r="J4" s="61">
        <f>+INPUT!S278</f>
        <v>17.15342857142857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15.537895833333335</v>
      </c>
      <c r="D5" s="61">
        <f>+INPUT!M279</f>
        <v>15.055</v>
      </c>
      <c r="E5" s="61">
        <f>+INPUT!N279</f>
        <v>16.129000000000001</v>
      </c>
      <c r="F5" s="61">
        <f>+INPUT!O279</f>
        <v>0.33426503941934188</v>
      </c>
      <c r="G5" s="61">
        <f>+INPUT!P279</f>
        <v>1.0740000000000016</v>
      </c>
      <c r="H5" s="61">
        <f>+INPUT!Q279</f>
        <v>16.032434523809531</v>
      </c>
      <c r="I5" s="61">
        <f>+INPUT!R279</f>
        <v>15.099857142857141</v>
      </c>
      <c r="J5" s="61">
        <f>+INPUT!S279</f>
        <v>17.068285714285715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15.290270833333333</v>
      </c>
      <c r="D6" s="61">
        <f>+INPUT!M280</f>
        <v>14.457000000000001</v>
      </c>
      <c r="E6" s="61">
        <f>+INPUT!N280</f>
        <v>16.414999999999999</v>
      </c>
      <c r="F6" s="61">
        <f>+INPUT!O280</f>
        <v>0.63275506133245873</v>
      </c>
      <c r="G6" s="61">
        <f>+INPUT!P280</f>
        <v>1.9579999999999984</v>
      </c>
      <c r="H6" s="61">
        <f>+INPUT!Q280</f>
        <v>15.924830357142865</v>
      </c>
      <c r="I6" s="61">
        <f>+INPUT!R280</f>
        <v>15.028</v>
      </c>
      <c r="J6" s="61">
        <f>+INPUT!S280</f>
        <v>16.993428571428574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15.073708333333341</v>
      </c>
      <c r="D7" s="61">
        <f>+INPUT!M281</f>
        <v>13.954000000000001</v>
      </c>
      <c r="E7" s="61">
        <f>+INPUT!N281</f>
        <v>16.082000000000001</v>
      </c>
      <c r="F7" s="61">
        <f>+INPUT!O281</f>
        <v>0.68082590514798069</v>
      </c>
      <c r="G7" s="61">
        <f>+INPUT!P281</f>
        <v>2.1280000000000001</v>
      </c>
      <c r="H7" s="61">
        <f>+INPUT!Q281</f>
        <v>15.785303571428576</v>
      </c>
      <c r="I7" s="61">
        <f>+INPUT!R281</f>
        <v>14.891142857142857</v>
      </c>
      <c r="J7" s="61">
        <f>+INPUT!S281</f>
        <v>16.857428571428574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15.256354166666668</v>
      </c>
      <c r="D8" s="61">
        <f>+INPUT!M282</f>
        <v>14.29</v>
      </c>
      <c r="E8" s="61">
        <f>+INPUT!N282</f>
        <v>16.32</v>
      </c>
      <c r="F8" s="61">
        <f>+INPUT!O282</f>
        <v>0.67006000015823719</v>
      </c>
      <c r="G8" s="61">
        <f>+INPUT!P282</f>
        <v>2.0300000000000011</v>
      </c>
      <c r="H8" s="61">
        <f>+INPUT!Q282</f>
        <v>15.669422619047625</v>
      </c>
      <c r="I8" s="61">
        <f>+INPUT!R282</f>
        <v>14.761285714285716</v>
      </c>
      <c r="J8" s="61">
        <f>+INPUT!S282</f>
        <v>16.758714285714284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15.564020833333336</v>
      </c>
      <c r="D9" s="61">
        <f>+INPUT!M283</f>
        <v>14.888</v>
      </c>
      <c r="E9" s="61">
        <f>+INPUT!N283</f>
        <v>16.701000000000001</v>
      </c>
      <c r="F9" s="61">
        <f>+INPUT!O283</f>
        <v>0.59878364257932692</v>
      </c>
      <c r="G9" s="61">
        <f>+INPUT!P283</f>
        <v>1.8130000000000006</v>
      </c>
      <c r="H9" s="61">
        <f>+INPUT!Q283</f>
        <v>15.595315476190478</v>
      </c>
      <c r="I9" s="61">
        <f>+INPUT!R283</f>
        <v>14.713428571428571</v>
      </c>
      <c r="J9" s="61">
        <f>+INPUT!S283</f>
        <v>16.687285714285711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15.537187500000007</v>
      </c>
      <c r="D10" s="61">
        <f>+INPUT!M284</f>
        <v>14.984</v>
      </c>
      <c r="E10" s="61">
        <f>+INPUT!N284</f>
        <v>16.701000000000001</v>
      </c>
      <c r="F10" s="61">
        <f>+INPUT!O284</f>
        <v>0.53720385829993866</v>
      </c>
      <c r="G10" s="61">
        <f>+INPUT!P284</f>
        <v>1.7170000000000005</v>
      </c>
      <c r="H10" s="61">
        <f>+INPUT!Q284</f>
        <v>15.488458333333336</v>
      </c>
      <c r="I10" s="61">
        <f>+INPUT!R284</f>
        <v>14.689571428571428</v>
      </c>
      <c r="J10" s="61">
        <f>+INPUT!S284</f>
        <v>16.544428571428568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15.459416666666669</v>
      </c>
      <c r="D11" s="61">
        <f>+INPUT!M285</f>
        <v>14.936</v>
      </c>
      <c r="E11" s="61">
        <f>+INPUT!N285</f>
        <v>16.033999999999999</v>
      </c>
      <c r="F11" s="61">
        <f>+INPUT!O285</f>
        <v>0.29358980164713755</v>
      </c>
      <c r="G11" s="61">
        <f>+INPUT!P285</f>
        <v>1.097999999999999</v>
      </c>
      <c r="H11" s="61">
        <f>+INPUT!Q285</f>
        <v>15.388407738095241</v>
      </c>
      <c r="I11" s="61">
        <f>+INPUT!R285</f>
        <v>14.651999999999999</v>
      </c>
      <c r="J11" s="61">
        <f>+INPUT!S285</f>
        <v>16.340285714285709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14.61735416666667</v>
      </c>
      <c r="D12" s="61">
        <f>+INPUT!M286</f>
        <v>14.29</v>
      </c>
      <c r="E12" s="61">
        <f>+INPUT!N286</f>
        <v>14.96</v>
      </c>
      <c r="F12" s="61">
        <f>+INPUT!O286</f>
        <v>0.17496169666935235</v>
      </c>
      <c r="G12" s="61">
        <f>+INPUT!P286</f>
        <v>0.67000000000000171</v>
      </c>
      <c r="H12" s="61">
        <f>+INPUT!Q286</f>
        <v>15.256901785714289</v>
      </c>
      <c r="I12" s="61">
        <f>+INPUT!R286</f>
        <v>14.542714285714283</v>
      </c>
      <c r="J12" s="61">
        <f>+INPUT!S286</f>
        <v>16.173285714285715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14.978062499999995</v>
      </c>
      <c r="D13" s="61">
        <f>+INPUT!M287</f>
        <v>14.505000000000001</v>
      </c>
      <c r="E13" s="61">
        <f>+INPUT!N287</f>
        <v>15.461</v>
      </c>
      <c r="F13" s="61">
        <f>+INPUT!O287</f>
        <v>0.3154791294476092</v>
      </c>
      <c r="G13" s="61">
        <f>+INPUT!P287</f>
        <v>0.95599999999999952</v>
      </c>
      <c r="H13" s="61">
        <f>+INPUT!Q287</f>
        <v>15.2123005952381</v>
      </c>
      <c r="I13" s="61">
        <f>+INPUT!R287</f>
        <v>14.549571428571426</v>
      </c>
      <c r="J13" s="61">
        <f>+INPUT!S287</f>
        <v>16.036999999999999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14.845666666666668</v>
      </c>
      <c r="D14" s="61">
        <f>+INPUT!M288</f>
        <v>14.505000000000001</v>
      </c>
      <c r="E14" s="61">
        <f>+INPUT!N288</f>
        <v>15.223000000000001</v>
      </c>
      <c r="F14" s="61">
        <f>+INPUT!O288</f>
        <v>0.19615574937835595</v>
      </c>
      <c r="G14" s="61">
        <f>+INPUT!P288</f>
        <v>0.71799999999999997</v>
      </c>
      <c r="H14" s="61">
        <f>+INPUT!Q288</f>
        <v>15.179723214285717</v>
      </c>
      <c r="I14" s="61">
        <f>+INPUT!R288</f>
        <v>14.628285714285713</v>
      </c>
      <c r="J14" s="61">
        <f>+INPUT!S288</f>
        <v>15.914285714285715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13.698624999999998</v>
      </c>
      <c r="D15" s="61">
        <f>+INPUT!M289</f>
        <v>13.209</v>
      </c>
      <c r="E15" s="61">
        <f>+INPUT!N289</f>
        <v>14.433</v>
      </c>
      <c r="F15" s="61">
        <f>+INPUT!O289</f>
        <v>0.30670129795977841</v>
      </c>
      <c r="G15" s="61">
        <f>+INPUT!P289</f>
        <v>1.2240000000000002</v>
      </c>
      <c r="H15" s="61">
        <f>+INPUT!Q289</f>
        <v>14.957190476190478</v>
      </c>
      <c r="I15" s="61">
        <f>+INPUT!R289</f>
        <v>14.473857142857142</v>
      </c>
      <c r="J15" s="61">
        <f>+INPUT!S289</f>
        <v>15.644714285714286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12.942937499999998</v>
      </c>
      <c r="D16" s="61">
        <f>+INPUT!M290</f>
        <v>12.268000000000001</v>
      </c>
      <c r="E16" s="61">
        <f>+INPUT!N290</f>
        <v>13.497</v>
      </c>
      <c r="F16" s="61">
        <f>+INPUT!O290</f>
        <v>0.37812676059023925</v>
      </c>
      <c r="G16" s="61">
        <f>+INPUT!P290</f>
        <v>1.2289999999999992</v>
      </c>
      <c r="H16" s="61">
        <f>+INPUT!Q290</f>
        <v>14.582750000000001</v>
      </c>
      <c r="I16" s="61">
        <f>+INPUT!R290</f>
        <v>14.099571428571428</v>
      </c>
      <c r="J16" s="61">
        <f>+INPUT!S290</f>
        <v>15.187000000000001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12.385958333333328</v>
      </c>
      <c r="D17" s="61">
        <f>+INPUT!M291</f>
        <v>11.589</v>
      </c>
      <c r="E17" s="61">
        <f>+INPUT!N291</f>
        <v>12.968</v>
      </c>
      <c r="F17" s="61">
        <f>+INPUT!O291</f>
        <v>0.45425936720670446</v>
      </c>
      <c r="G17" s="61">
        <f>+INPUT!P291</f>
        <v>1.3789999999999996</v>
      </c>
      <c r="H17" s="61">
        <f>+INPUT!Q291</f>
        <v>14.132574404761906</v>
      </c>
      <c r="I17" s="61">
        <f>+INPUT!R291</f>
        <v>13.614571428571429</v>
      </c>
      <c r="J17" s="61">
        <f>+INPUT!S291</f>
        <v>14.653714285714285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13.35416666666667</v>
      </c>
      <c r="D18" s="61">
        <f>+INPUT!M292</f>
        <v>12.702999999999999</v>
      </c>
      <c r="E18" s="61">
        <f>+INPUT!N292</f>
        <v>14.074</v>
      </c>
      <c r="F18" s="61">
        <f>+INPUT!O292</f>
        <v>0.50648082164583041</v>
      </c>
      <c r="G18" s="61">
        <f>+INPUT!P292</f>
        <v>1.3710000000000004</v>
      </c>
      <c r="H18" s="61">
        <f>+INPUT!Q292</f>
        <v>13.831824404761905</v>
      </c>
      <c r="I18" s="61">
        <f>+INPUT!R292</f>
        <v>13.29557142857143</v>
      </c>
      <c r="J18" s="61">
        <f>+INPUT!S292</f>
        <v>14.373714285714286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13.773416666666661</v>
      </c>
      <c r="D19" s="61">
        <f>+INPUT!M293</f>
        <v>13.185</v>
      </c>
      <c r="E19" s="61">
        <f>+INPUT!N293</f>
        <v>14.505000000000001</v>
      </c>
      <c r="F19" s="61">
        <f>+INPUT!O293</f>
        <v>0.46823370384717056</v>
      </c>
      <c r="G19" s="61">
        <f>+INPUT!P293</f>
        <v>1.3200000000000003</v>
      </c>
      <c r="H19" s="61">
        <f>+INPUT!Q293</f>
        <v>13.711261904761903</v>
      </c>
      <c r="I19" s="61">
        <f>+INPUT!R293</f>
        <v>13.137714285714287</v>
      </c>
      <c r="J19" s="61">
        <f>+INPUT!S293</f>
        <v>14.308714285714286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13.791354166666657</v>
      </c>
      <c r="D20" s="61">
        <f>+INPUT!M294</f>
        <v>13.401</v>
      </c>
      <c r="E20" s="61">
        <f>+INPUT!N294</f>
        <v>14.074</v>
      </c>
      <c r="F20" s="61">
        <f>+INPUT!O294</f>
        <v>0.19272861413312187</v>
      </c>
      <c r="G20" s="61">
        <f>+INPUT!P294</f>
        <v>0.67300000000000004</v>
      </c>
      <c r="H20" s="61">
        <f>+INPUT!Q294</f>
        <v>13.541732142857139</v>
      </c>
      <c r="I20" s="61">
        <f>+INPUT!R294</f>
        <v>12.98</v>
      </c>
      <c r="J20" s="61">
        <f>+INPUT!S294</f>
        <v>14.110571428571427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13.680208333333333</v>
      </c>
      <c r="D21" s="61">
        <f>+INPUT!M295</f>
        <v>13.137</v>
      </c>
      <c r="E21" s="61">
        <f>+INPUT!N295</f>
        <v>14.05</v>
      </c>
      <c r="F21" s="61">
        <f>+INPUT!O295</f>
        <v>0.27883175422308082</v>
      </c>
      <c r="G21" s="61">
        <f>+INPUT!P295</f>
        <v>0.91300000000000026</v>
      </c>
      <c r="H21" s="61">
        <f>+INPUT!Q295</f>
        <v>13.375238095238091</v>
      </c>
      <c r="I21" s="61">
        <f>+INPUT!R295</f>
        <v>12.784571428571429</v>
      </c>
      <c r="J21" s="61">
        <f>+INPUT!S295</f>
        <v>13.942999999999998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14.715716666666665</v>
      </c>
      <c r="D34" s="61">
        <f>AVERAGE(D2:D32)</f>
        <v>14.046450000000002</v>
      </c>
      <c r="E34" s="61">
        <f>AVERAGE(E2:E32)</f>
        <v>15.499599999999997</v>
      </c>
      <c r="F34" s="61"/>
      <c r="G34" s="61">
        <f>AVERAGE(G2:G32)</f>
        <v>1.4531500000000004</v>
      </c>
      <c r="H34" s="61">
        <f>AVERAGE(H2:H32)</f>
        <v>15.097277827380958</v>
      </c>
      <c r="I34" s="61">
        <f>AVERAGE(I2:I32)</f>
        <v>14.371271428571429</v>
      </c>
      <c r="J34" s="61">
        <f>AVERAGE(J2:J32)</f>
        <v>15.940049999999999</v>
      </c>
    </row>
    <row r="35" spans="1:10" x14ac:dyDescent="0.25">
      <c r="A35" s="56"/>
      <c r="B35" s="55" t="s">
        <v>35</v>
      </c>
      <c r="C35" s="61">
        <f>MIN(C2:C32)</f>
        <v>12.385958333333328</v>
      </c>
      <c r="D35" s="61">
        <f>MIN(D2:D32)</f>
        <v>11.589</v>
      </c>
      <c r="E35" s="61">
        <f>MIN(E2:E32)</f>
        <v>12.968</v>
      </c>
      <c r="F35" s="61"/>
      <c r="G35" s="61">
        <f>MIN(G2:G32)</f>
        <v>0.67000000000000171</v>
      </c>
      <c r="H35" s="61">
        <f>MIN(H2:H32)</f>
        <v>13.375238095238091</v>
      </c>
      <c r="I35" s="61">
        <f>MIN(I2:I32)</f>
        <v>12.784571428571429</v>
      </c>
      <c r="J35" s="61">
        <f>MIN(J2:J32)</f>
        <v>13.942999999999998</v>
      </c>
    </row>
    <row r="36" spans="1:10" x14ac:dyDescent="0.25">
      <c r="A36" s="56"/>
      <c r="B36" s="55" t="s">
        <v>36</v>
      </c>
      <c r="C36" s="61">
        <f>MAX(C2:C32)</f>
        <v>16.285187500000006</v>
      </c>
      <c r="D36" s="61">
        <f>MAX(D2:D32)</f>
        <v>15.223000000000001</v>
      </c>
      <c r="E36" s="61">
        <f>MAX(E2:E32)</f>
        <v>17.701000000000001</v>
      </c>
      <c r="F36" s="61"/>
      <c r="G36" s="61">
        <f>MAX(G2:G32)</f>
        <v>2.5500000000000007</v>
      </c>
      <c r="H36" s="61">
        <f>MAX(H2:H32)</f>
        <v>16.113776785714293</v>
      </c>
      <c r="I36" s="61">
        <f>MAX(I2:I32)</f>
        <v>15.24642857142857</v>
      </c>
      <c r="J36" s="61">
        <f>MAX(J2:J32)</f>
        <v>17.15342857142857</v>
      </c>
    </row>
    <row r="37" spans="1:10" x14ac:dyDescent="0.25">
      <c r="A37" s="56"/>
      <c r="B37" s="55" t="s">
        <v>10</v>
      </c>
      <c r="C37" s="61">
        <f>STDEV(C2:C32)</f>
        <v>1.1276497285455045</v>
      </c>
      <c r="D37" s="61">
        <f>STDEV(D2:D32)</f>
        <v>1.069641970351221</v>
      </c>
      <c r="E37" s="61">
        <f>STDEV(E2:E32)</f>
        <v>1.3783278351149382</v>
      </c>
      <c r="F37" s="61"/>
      <c r="G37" s="61">
        <f>STDEV(G2:G32)</f>
        <v>0.56578425077148697</v>
      </c>
      <c r="H37" s="61">
        <f>STDEV(H2:H32)</f>
        <v>0.91739901956513226</v>
      </c>
      <c r="I37" s="61">
        <f>STDEV(I2:I32)</f>
        <v>0.7774130624079949</v>
      </c>
      <c r="J37" s="61">
        <f>STDEV(J2:J32)</f>
        <v>1.1156002437793366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4" sqref="L24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17" sqref="J17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Q21" sqref="Q21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7.9084166666666667</v>
      </c>
      <c r="D2" s="61">
        <f>+FEB!C31</f>
        <v>7.357811781609195</v>
      </c>
      <c r="E2" s="61">
        <f>+MAR!C34</f>
        <v>8.4679180107526868</v>
      </c>
      <c r="F2" s="61">
        <f>+APR!C33</f>
        <v>12.274777083333333</v>
      </c>
      <c r="G2" s="61">
        <f>+MAY!C34</f>
        <v>14.68967876344086</v>
      </c>
      <c r="H2" s="61">
        <f>+JUN!C33</f>
        <v>17.498431250000003</v>
      </c>
      <c r="I2" s="61">
        <f>+JUL!C34</f>
        <v>20.680185483870968</v>
      </c>
      <c r="J2" s="61">
        <f>+AUG!C34</f>
        <v>20.674754032258068</v>
      </c>
      <c r="K2" s="61">
        <f>+SEP!C33</f>
        <v>17.042271527777778</v>
      </c>
      <c r="L2" s="61">
        <f>+OCT!C34</f>
        <v>14.715716666666665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5.2135624999999992</v>
      </c>
      <c r="D3" s="61">
        <f>+FEB!C32</f>
        <v>5.953875</v>
      </c>
      <c r="E3" s="61">
        <f>+MAR!C35</f>
        <v>6.7211666666666652</v>
      </c>
      <c r="F3" s="61">
        <f>+APR!C34</f>
        <v>8.0787916666666675</v>
      </c>
      <c r="G3" s="61">
        <f>+MAY!C35</f>
        <v>12.454208333333336</v>
      </c>
      <c r="H3" s="61">
        <f>+JUN!C34</f>
        <v>14.743541666666665</v>
      </c>
      <c r="I3" s="61">
        <f>+JUL!C35</f>
        <v>17.936854166666667</v>
      </c>
      <c r="J3" s="61">
        <f>+AUG!C35</f>
        <v>18.256916666666665</v>
      </c>
      <c r="K3" s="61">
        <f>+SEP!C34</f>
        <v>13.108541666666666</v>
      </c>
      <c r="L3" s="61">
        <f>+OCT!C35</f>
        <v>12.385958333333328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10.552020833333335</v>
      </c>
      <c r="D4" s="61">
        <f>+FEB!C33</f>
        <v>10.740125000000004</v>
      </c>
      <c r="E4" s="61">
        <f>+MAR!C36</f>
        <v>10.623729166666669</v>
      </c>
      <c r="F4" s="61">
        <f>+APR!C35</f>
        <v>15.532020833333336</v>
      </c>
      <c r="G4" s="61">
        <f>+MAY!C36</f>
        <v>18.627958333333325</v>
      </c>
      <c r="H4" s="61">
        <f>+JUN!C35</f>
        <v>21.612604166666657</v>
      </c>
      <c r="I4" s="61">
        <f>+JUL!C36</f>
        <v>23.236812499999996</v>
      </c>
      <c r="J4" s="61">
        <f>+AUG!C36</f>
        <v>22.567770833333331</v>
      </c>
      <c r="K4" s="61">
        <f>+SEP!C35</f>
        <v>22.040312499999999</v>
      </c>
      <c r="L4" s="61">
        <f>+OCT!C36</f>
        <v>16.285187500000006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1.3788539363463319</v>
      </c>
      <c r="D5" s="61">
        <f>+FEB!C34</f>
        <v>1.1002225897834457</v>
      </c>
      <c r="E5" s="61">
        <f>+MAR!C37</f>
        <v>1.1536356779956354</v>
      </c>
      <c r="F5" s="61">
        <f>+APR!C36</f>
        <v>2.0263616726874214</v>
      </c>
      <c r="G5" s="61">
        <f>+MAY!C37</f>
        <v>1.5902421296444695</v>
      </c>
      <c r="H5" s="61">
        <f>+JUN!C36</f>
        <v>2.168269754277635</v>
      </c>
      <c r="I5" s="61">
        <f>+JUL!C37</f>
        <v>1.8340138582317729</v>
      </c>
      <c r="J5" s="61">
        <f>+AUG!C37</f>
        <v>1.1184055400215045</v>
      </c>
      <c r="K5" s="61">
        <f>+SEP!C36</f>
        <v>2.3543467909518827</v>
      </c>
      <c r="L5" s="61">
        <f>+OCT!C37</f>
        <v>1.1276497285455045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7.5663870967741937</v>
      </c>
      <c r="D7" s="61">
        <f>+FEB!D31</f>
        <v>6.8087241379310344</v>
      </c>
      <c r="E7" s="61">
        <f>+MAR!D34</f>
        <v>7.793580645161291</v>
      </c>
      <c r="F7" s="61">
        <f>+APR!D33</f>
        <v>11.361566666666668</v>
      </c>
      <c r="G7" s="61">
        <f>+MAY!D34</f>
        <v>13.885032258064518</v>
      </c>
      <c r="H7" s="61">
        <f>+JUN!D33</f>
        <v>16.344100000000001</v>
      </c>
      <c r="I7" s="61">
        <f>+JUL!D34</f>
        <v>19.044258064516129</v>
      </c>
      <c r="J7" s="61">
        <f>+AUG!D34</f>
        <v>17.878064516129037</v>
      </c>
      <c r="K7" s="61">
        <f>+SEP!D33</f>
        <v>15.589766666666668</v>
      </c>
      <c r="L7" s="61">
        <f>+OCT!D34</f>
        <v>14.046450000000002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4.766</v>
      </c>
      <c r="D8" s="61">
        <f>+FEB!D32</f>
        <v>5.2309999999999999</v>
      </c>
      <c r="E8" s="61">
        <f>+MAR!D35</f>
        <v>5.8470000000000004</v>
      </c>
      <c r="F8" s="61">
        <f>+APR!D34</f>
        <v>7.1920000000000002</v>
      </c>
      <c r="G8" s="61">
        <f>+MAY!D35</f>
        <v>11.662000000000001</v>
      </c>
      <c r="H8" s="61">
        <f>+JUN!D34</f>
        <v>13.69</v>
      </c>
      <c r="I8" s="61">
        <f>+JUL!D35</f>
        <v>16.654</v>
      </c>
      <c r="J8" s="61">
        <f>+AUG!D35</f>
        <v>15.007999999999999</v>
      </c>
      <c r="K8" s="61">
        <f>+SEP!D34</f>
        <v>12.122</v>
      </c>
      <c r="L8" s="61">
        <f>+OCT!D35</f>
        <v>11.589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9.8290000000000006</v>
      </c>
      <c r="D9" s="61">
        <f>+FEB!D33</f>
        <v>10.198</v>
      </c>
      <c r="E9" s="61">
        <f>+MAR!D36</f>
        <v>9.9770000000000003</v>
      </c>
      <c r="F9" s="61">
        <f>+APR!D35</f>
        <v>14.648999999999999</v>
      </c>
      <c r="G9" s="61">
        <f>+MAY!D36</f>
        <v>17.367999999999999</v>
      </c>
      <c r="H9" s="61">
        <f>+JUN!D35</f>
        <v>20.484000000000002</v>
      </c>
      <c r="I9" s="61">
        <f>+JUL!D36</f>
        <v>21.39</v>
      </c>
      <c r="J9" s="61">
        <f>+AUG!D36</f>
        <v>20.579000000000001</v>
      </c>
      <c r="K9" s="61">
        <f>+SEP!D35</f>
        <v>18.794</v>
      </c>
      <c r="L9" s="61">
        <f>+OCT!D36</f>
        <v>15.223000000000001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1.3738800694242919</v>
      </c>
      <c r="D10" s="61">
        <f>+FEB!D34</f>
        <v>1.1248826890122394</v>
      </c>
      <c r="E10" s="61">
        <f>+MAR!D37</f>
        <v>1.1378843753268186</v>
      </c>
      <c r="F10" s="61">
        <f>+APR!D36</f>
        <v>2.0921233181055285</v>
      </c>
      <c r="G10" s="61">
        <f>+MAY!D37</f>
        <v>1.4168109844264327</v>
      </c>
      <c r="H10" s="61">
        <f>+JUN!D36</f>
        <v>1.9995121534324813</v>
      </c>
      <c r="I10" s="61">
        <f>+JUL!D37</f>
        <v>1.4567149793912317</v>
      </c>
      <c r="J10" s="61">
        <f>+AUG!D37</f>
        <v>1.4246175612068406</v>
      </c>
      <c r="K10" s="61">
        <f>+SEP!D36</f>
        <v>1.696326491088255</v>
      </c>
      <c r="L10" s="61">
        <f>+OCT!D37</f>
        <v>1.069641970351221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8.3024838709677411</v>
      </c>
      <c r="D12" s="61">
        <f>+FEB!E31</f>
        <v>7.9590344827586197</v>
      </c>
      <c r="E12" s="61">
        <f>+MAR!E34</f>
        <v>9.2002580645161274</v>
      </c>
      <c r="F12" s="61">
        <f>+APR!E33</f>
        <v>13.2859</v>
      </c>
      <c r="G12" s="61">
        <f>+MAY!E34</f>
        <v>15.511225806451611</v>
      </c>
      <c r="H12" s="61">
        <f>+JUN!E33</f>
        <v>18.599599999999995</v>
      </c>
      <c r="I12" s="61">
        <f>+JUL!E34</f>
        <v>22.63974193548388</v>
      </c>
      <c r="J12" s="61">
        <f>+AUG!E34</f>
        <v>24.522193548387097</v>
      </c>
      <c r="K12" s="61">
        <f>+SEP!E33</f>
        <v>18.784499999999998</v>
      </c>
      <c r="L12" s="61">
        <f>+OCT!E34</f>
        <v>15.499599999999997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5.6159999999999997</v>
      </c>
      <c r="D13" s="61">
        <f>+FEB!E32</f>
        <v>6.56</v>
      </c>
      <c r="E13" s="61">
        <f>+MAR!E35</f>
        <v>7.242</v>
      </c>
      <c r="F13" s="61">
        <f>+APR!E34</f>
        <v>8.5679999999999996</v>
      </c>
      <c r="G13" s="61">
        <f>+MAY!E35</f>
        <v>13.185</v>
      </c>
      <c r="H13" s="61">
        <f>+JUN!E34</f>
        <v>15.509</v>
      </c>
      <c r="I13" s="61">
        <f>+JUL!E35</f>
        <v>18.960999999999999</v>
      </c>
      <c r="J13" s="61">
        <f>+AUG!E35</f>
        <v>21.914999999999999</v>
      </c>
      <c r="K13" s="61">
        <f>+SEP!E34</f>
        <v>14.314</v>
      </c>
      <c r="L13" s="61">
        <f>+OCT!E35</f>
        <v>12.968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11.37</v>
      </c>
      <c r="D14" s="61">
        <f>+FEB!E33</f>
        <v>11.053000000000001</v>
      </c>
      <c r="E14" s="61">
        <f>+MAR!E36</f>
        <v>11.88</v>
      </c>
      <c r="F14" s="61">
        <f>+APR!E35</f>
        <v>16.63</v>
      </c>
      <c r="G14" s="61">
        <f>+MAY!E36</f>
        <v>19.651</v>
      </c>
      <c r="H14" s="61">
        <f>+JUN!E35</f>
        <v>23.064</v>
      </c>
      <c r="I14" s="61">
        <f>+JUL!E36</f>
        <v>27.283999999999999</v>
      </c>
      <c r="J14" s="61">
        <f>+AUG!E36</f>
        <v>26.695</v>
      </c>
      <c r="K14" s="61">
        <f>+SEP!E35</f>
        <v>26.329000000000001</v>
      </c>
      <c r="L14" s="61">
        <f>+OCT!E36</f>
        <v>17.701000000000001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1.4046721057710208</v>
      </c>
      <c r="D15" s="61">
        <f>+FEB!E34</f>
        <v>1.1336971276932419</v>
      </c>
      <c r="E15" s="61">
        <f>+MAR!E37</f>
        <v>1.2397523131051165</v>
      </c>
      <c r="F15" s="61">
        <f>+APR!E36</f>
        <v>2.0419404116740458</v>
      </c>
      <c r="G15" s="61">
        <f>+MAY!E37</f>
        <v>1.7874802508872349</v>
      </c>
      <c r="H15" s="61">
        <f>+JUN!E36</f>
        <v>2.3580308500219895</v>
      </c>
      <c r="I15" s="61">
        <f>+JUL!E37</f>
        <v>2.641355573283489</v>
      </c>
      <c r="J15" s="61">
        <f>+AUG!E37</f>
        <v>1.2509292924157047</v>
      </c>
      <c r="K15" s="61">
        <f>+SEP!E36</f>
        <v>3.5280923315582435</v>
      </c>
      <c r="L15" s="61">
        <f>+OCT!E37</f>
        <v>1.3783278351149382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0.73609677419354802</v>
      </c>
      <c r="D17" s="61">
        <f>+FEB!G31</f>
        <v>1.1503103448275862</v>
      </c>
      <c r="E17" s="61">
        <f>+MAR!G34</f>
        <v>1.4066774193548388</v>
      </c>
      <c r="F17" s="61">
        <f>+APR!G33</f>
        <v>1.9243333333333337</v>
      </c>
      <c r="G17" s="61">
        <f>+MAY!G34</f>
        <v>1.6261935483870962</v>
      </c>
      <c r="H17" s="61">
        <f>+JUN!G33</f>
        <v>2.2554999999999996</v>
      </c>
      <c r="I17" s="61">
        <f>+JUL!G34</f>
        <v>3.5954838709677412</v>
      </c>
      <c r="J17" s="61">
        <f>+AUG!G34</f>
        <v>6.6441290322580642</v>
      </c>
      <c r="K17" s="61">
        <f>+SEP!G33</f>
        <v>3.1947333333333332</v>
      </c>
      <c r="L17" s="61">
        <f>+OCT!G34</f>
        <v>1.4531500000000004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0.24800000000000111</v>
      </c>
      <c r="D18" s="61">
        <f>+FEB!G32</f>
        <v>0.38000000000000078</v>
      </c>
      <c r="E18" s="61">
        <f>+MAR!G35</f>
        <v>0.5649999999999995</v>
      </c>
      <c r="F18" s="61">
        <f>+APR!G34</f>
        <v>0.91500000000000092</v>
      </c>
      <c r="G18" s="61">
        <f>+MAY!G35</f>
        <v>0.48200000000000109</v>
      </c>
      <c r="H18" s="61">
        <f>+JUN!G34</f>
        <v>0.95599999999999952</v>
      </c>
      <c r="I18" s="61">
        <f>+JUL!G35</f>
        <v>1.3079999999999998</v>
      </c>
      <c r="J18" s="61">
        <f>+AUG!G35</f>
        <v>3.0619999999999976</v>
      </c>
      <c r="K18" s="61">
        <f>+SEP!G34</f>
        <v>0.66799999999999748</v>
      </c>
      <c r="L18" s="61">
        <f>+OCT!G35</f>
        <v>0.67000000000000171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1.5409999999999986</v>
      </c>
      <c r="D19" s="61">
        <f>+FEB!G33</f>
        <v>2.104000000000001</v>
      </c>
      <c r="E19" s="61">
        <f>+MAR!G36</f>
        <v>2.42</v>
      </c>
      <c r="F19" s="61">
        <f>+APR!G35</f>
        <v>2.968</v>
      </c>
      <c r="G19" s="61">
        <f>+MAY!G36</f>
        <v>2.9969999999999999</v>
      </c>
      <c r="H19" s="61">
        <f>+JUN!G35</f>
        <v>3.8369999999999997</v>
      </c>
      <c r="I19" s="61">
        <f>+JUL!G36</f>
        <v>7.0380000000000003</v>
      </c>
      <c r="J19" s="61">
        <f>+AUG!G36</f>
        <v>8.5189999999999984</v>
      </c>
      <c r="K19" s="61">
        <f>+SEP!G35</f>
        <v>8.1499999999999986</v>
      </c>
      <c r="L19" s="61">
        <f>+OCT!G36</f>
        <v>2.5500000000000007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0.32960586107639867</v>
      </c>
      <c r="D20" s="61">
        <f>+FEB!G34</f>
        <v>0.37974992743799485</v>
      </c>
      <c r="E20" s="61">
        <f>+MAR!G37</f>
        <v>0.533433431466806</v>
      </c>
      <c r="F20" s="61">
        <f>+APR!G36</f>
        <v>0.63942783331896602</v>
      </c>
      <c r="G20" s="61">
        <f>+MAY!G37</f>
        <v>0.73622960274427351</v>
      </c>
      <c r="H20" s="61">
        <f>+JUN!G36</f>
        <v>0.85980096935078776</v>
      </c>
      <c r="I20" s="61">
        <f>+JUL!G37</f>
        <v>1.5706186439524989</v>
      </c>
      <c r="J20" s="61">
        <f>+AUG!G37</f>
        <v>1.3581704297064645</v>
      </c>
      <c r="K20" s="61">
        <f>+SEP!G36</f>
        <v>2.3605440333392078</v>
      </c>
      <c r="L20" s="61">
        <f>+OCT!G37</f>
        <v>0.56578425077148697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7.5835549155145925</v>
      </c>
      <c r="D22" s="61">
        <f>+FEB!H31</f>
        <v>7.5669107142857142</v>
      </c>
      <c r="E22" s="61">
        <f>+MAR!H34</f>
        <v>8.2941462173579126</v>
      </c>
      <c r="F22" s="61">
        <f>+APR!H33</f>
        <v>11.723318948412699</v>
      </c>
      <c r="G22" s="61">
        <f>+MAY!H34</f>
        <v>14.467522849462362</v>
      </c>
      <c r="H22" s="61">
        <f>+JUN!H33</f>
        <v>17.24301478174603</v>
      </c>
      <c r="I22" s="61">
        <f>+JUL!H34</f>
        <v>20.37653657834101</v>
      </c>
      <c r="J22" s="61">
        <f>+AUG!H34</f>
        <v>21.02346274961597</v>
      </c>
      <c r="K22" s="61">
        <f>+SEP!H33</f>
        <v>17.367156845238096</v>
      </c>
      <c r="L22" s="61">
        <f>+OCT!H34</f>
        <v>15.097277827380958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5.9945148809523801</v>
      </c>
      <c r="D23" s="61">
        <f>+FEB!H32</f>
        <v>6.5482589285714283</v>
      </c>
      <c r="E23" s="61">
        <f>+MAR!H35</f>
        <v>7.1115833333333303</v>
      </c>
      <c r="F23" s="61">
        <f>+APR!H34</f>
        <v>8.9834136904761923</v>
      </c>
      <c r="G23" s="61">
        <f>+MAY!H35</f>
        <v>13.423961309523806</v>
      </c>
      <c r="H23" s="61">
        <f>+JUN!H34</f>
        <v>15.683800595238097</v>
      </c>
      <c r="I23" s="61">
        <f>+JUL!H35</f>
        <v>18.339696428571425</v>
      </c>
      <c r="J23" s="61">
        <f>+AUG!H35</f>
        <v>19.555184523809519</v>
      </c>
      <c r="K23" s="61">
        <f>+SEP!H34</f>
        <v>14.439130952380953</v>
      </c>
      <c r="L23" s="61">
        <f>+OCT!H35</f>
        <v>13.375238095238091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9.5975446428571445</v>
      </c>
      <c r="D24" s="61">
        <f>+FEB!H33</f>
        <v>9.7386339285714314</v>
      </c>
      <c r="E24" s="61">
        <f>+MAR!H36</f>
        <v>9.6606785714285746</v>
      </c>
      <c r="F24" s="61">
        <f>+APR!H35</f>
        <v>14.647386904761905</v>
      </c>
      <c r="G24" s="61">
        <f>+MAY!H36</f>
        <v>16.788074404761904</v>
      </c>
      <c r="H24" s="61">
        <f>+JUN!H35</f>
        <v>20.707562499999998</v>
      </c>
      <c r="I24" s="61">
        <f>+JUL!H36</f>
        <v>22.46380952380952</v>
      </c>
      <c r="J24" s="61">
        <f>+AUG!H36</f>
        <v>22.721357142857141</v>
      </c>
      <c r="K24" s="61">
        <f>+SEP!H35</f>
        <v>20.709803571428569</v>
      </c>
      <c r="L24" s="61">
        <f>+OCT!H36</f>
        <v>16.113776785714293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1.0820880976961265</v>
      </c>
      <c r="D25" s="61">
        <f>+FEB!H34</f>
        <v>0.92100953763934745</v>
      </c>
      <c r="E25" s="61">
        <f>+MAR!H37</f>
        <v>0.80403701153879714</v>
      </c>
      <c r="F25" s="61">
        <f>+APR!H36</f>
        <v>1.8251105499697791</v>
      </c>
      <c r="G25" s="61">
        <f>+MAY!H37</f>
        <v>0.85441748915049975</v>
      </c>
      <c r="H25" s="61">
        <f>+JUN!H36</f>
        <v>1.7545173283149162</v>
      </c>
      <c r="I25" s="61">
        <f>+JUL!H37</f>
        <v>1.5244150921585689</v>
      </c>
      <c r="J25" s="61">
        <f>+AUG!H37</f>
        <v>0.90033149423048775</v>
      </c>
      <c r="K25" s="61">
        <f>+SEP!H36</f>
        <v>2.0284561282155891</v>
      </c>
      <c r="L25" s="61">
        <f>+OCT!H37</f>
        <v>0.91739901956513226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7.2551152073732723</v>
      </c>
      <c r="D27" s="61">
        <f>+FEB!I31</f>
        <v>7.0354187192118234</v>
      </c>
      <c r="E27" s="61">
        <f>+MAR!I34</f>
        <v>7.620147465437789</v>
      </c>
      <c r="F27" s="61">
        <f>+APR!I33</f>
        <v>10.829990476190478</v>
      </c>
      <c r="G27" s="61">
        <f>+MAY!I34</f>
        <v>13.697944700460829</v>
      </c>
      <c r="H27" s="61">
        <f>+JUN!I33</f>
        <v>16.09234285714286</v>
      </c>
      <c r="I27" s="61">
        <f>+JUL!I34</f>
        <v>18.894935483870974</v>
      </c>
      <c r="J27" s="61">
        <f>+AUG!I34</f>
        <v>18.246405529953922</v>
      </c>
      <c r="K27" s="61">
        <f>+SEP!I33</f>
        <v>15.712185714285715</v>
      </c>
      <c r="L27" s="61">
        <f>+OCT!I34</f>
        <v>14.371271428571429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5.6064285714285713</v>
      </c>
      <c r="D28" s="61">
        <f>+FEB!I32</f>
        <v>5.9247142857142858</v>
      </c>
      <c r="E28" s="61">
        <f>+MAR!I35</f>
        <v>6.4392857142857141</v>
      </c>
      <c r="F28" s="61">
        <f>+APR!I34</f>
        <v>8.1850000000000005</v>
      </c>
      <c r="G28" s="61">
        <f>+MAY!I35</f>
        <v>12.574</v>
      </c>
      <c r="H28" s="61">
        <f>+JUN!I34</f>
        <v>14.853</v>
      </c>
      <c r="I28" s="61">
        <f>+JUL!I35</f>
        <v>17.190999999999999</v>
      </c>
      <c r="J28" s="61">
        <f>+AUG!I35</f>
        <v>16.591857142857144</v>
      </c>
      <c r="K28" s="61">
        <f>+SEP!I34</f>
        <v>13.320142857142855</v>
      </c>
      <c r="L28" s="61">
        <f>+OCT!I35</f>
        <v>12.784571428571429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9.2404285714285717</v>
      </c>
      <c r="D29" s="61">
        <f>+FEB!I33</f>
        <v>9.3705714285714272</v>
      </c>
      <c r="E29" s="61">
        <f>+MAR!I36</f>
        <v>8.8251428571428558</v>
      </c>
      <c r="F29" s="61">
        <f>+APR!I35</f>
        <v>13.946714285714288</v>
      </c>
      <c r="G29" s="61">
        <f>+MAY!I36</f>
        <v>15.630428571428572</v>
      </c>
      <c r="H29" s="61">
        <f>+JUN!I35</f>
        <v>19.233000000000001</v>
      </c>
      <c r="I29" s="61">
        <f>+JUL!I36</f>
        <v>20.65757142857143</v>
      </c>
      <c r="J29" s="61">
        <f>+AUG!I36</f>
        <v>20.072428571428578</v>
      </c>
      <c r="K29" s="61">
        <f>+SEP!I35</f>
        <v>17.530428571428569</v>
      </c>
      <c r="L29" s="61">
        <f>+OCT!I36</f>
        <v>15.24642857142857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1.0780458103800747</v>
      </c>
      <c r="D30" s="61">
        <f>+FEB!I34</f>
        <v>0.94426616881423164</v>
      </c>
      <c r="E30" s="61">
        <f>+MAR!I37</f>
        <v>0.77746689802786839</v>
      </c>
      <c r="F30" s="61">
        <f>+APR!I36</f>
        <v>1.8165725167364</v>
      </c>
      <c r="G30" s="61">
        <f>+MAY!I37</f>
        <v>0.73262989020630354</v>
      </c>
      <c r="H30" s="61">
        <f>+JUN!I36</f>
        <v>1.54339680973989</v>
      </c>
      <c r="I30" s="61">
        <f>+JUL!I37</f>
        <v>1.2460468400793436</v>
      </c>
      <c r="J30" s="61">
        <f>+AUG!I37</f>
        <v>1.0991234758195532</v>
      </c>
      <c r="K30" s="61">
        <f>+SEP!I36</f>
        <v>1.3167419231796991</v>
      </c>
      <c r="L30" s="61">
        <f>+OCT!I37</f>
        <v>0.7774130624079949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7.96558986175115</v>
      </c>
      <c r="D32" s="61">
        <f>+FEB!J31</f>
        <v>8.1634384236453208</v>
      </c>
      <c r="E32" s="61">
        <f>+MAR!J34</f>
        <v>9.0100230414746534</v>
      </c>
      <c r="F32" s="61">
        <f>+APR!J33</f>
        <v>12.715185714285713</v>
      </c>
      <c r="G32" s="61">
        <f>+MAY!J34</f>
        <v>15.272866359446999</v>
      </c>
      <c r="H32" s="61">
        <f>+JUN!J33</f>
        <v>18.329290476190472</v>
      </c>
      <c r="I32" s="61">
        <f>+JUL!J34</f>
        <v>22.084599078341022</v>
      </c>
      <c r="J32" s="61">
        <f>+AUG!J34</f>
        <v>24.851009216589866</v>
      </c>
      <c r="K32" s="61">
        <f>+SEP!J33</f>
        <v>19.420733333333327</v>
      </c>
      <c r="L32" s="61">
        <f>+OCT!J34</f>
        <v>15.940049999999999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6.4344285714285707</v>
      </c>
      <c r="D33" s="61">
        <f>+FEB!J32</f>
        <v>7.136857142857143</v>
      </c>
      <c r="E33" s="61">
        <f>+MAR!J35</f>
        <v>7.8434285714285705</v>
      </c>
      <c r="F33" s="61">
        <f>+APR!J34</f>
        <v>9.6858571428571434</v>
      </c>
      <c r="G33" s="61">
        <f>+MAY!J35</f>
        <v>14.155714285714286</v>
      </c>
      <c r="H33" s="61">
        <f>+JUN!J34</f>
        <v>16.547142857142855</v>
      </c>
      <c r="I33" s="61">
        <f>+JUL!J35</f>
        <v>19.467142857142857</v>
      </c>
      <c r="J33" s="61">
        <f>+AUG!J35</f>
        <v>23.58285714285714</v>
      </c>
      <c r="K33" s="61">
        <f>+SEP!J34</f>
        <v>15.699</v>
      </c>
      <c r="L33" s="61">
        <f>+OCT!J35</f>
        <v>13.942999999999998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10.010285714285715</v>
      </c>
      <c r="D34" s="61">
        <f>+FEB!J33</f>
        <v>10.132428571428571</v>
      </c>
      <c r="E34" s="61">
        <f>+MAR!J36</f>
        <v>10.570571428571428</v>
      </c>
      <c r="F34" s="61">
        <f>+APR!J35</f>
        <v>15.474857142857141</v>
      </c>
      <c r="G34" s="61">
        <f>+MAY!J36</f>
        <v>17.845714285714283</v>
      </c>
      <c r="H34" s="61">
        <f>+JUN!J35</f>
        <v>22.014857142857146</v>
      </c>
      <c r="I34" s="61">
        <f>+JUL!J36</f>
        <v>25.941714285714284</v>
      </c>
      <c r="J34" s="61">
        <f>+AUG!J36</f>
        <v>26.431714285714285</v>
      </c>
      <c r="K34" s="61">
        <f>+SEP!J35</f>
        <v>24.776285714285716</v>
      </c>
      <c r="L34" s="61">
        <f>+OCT!J36</f>
        <v>17.15342857142857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1.0879099588479191</v>
      </c>
      <c r="D35" s="61">
        <f>+FEB!J34</f>
        <v>0.93755164594852325</v>
      </c>
      <c r="E35" s="61">
        <f>+MAR!J37</f>
        <v>0.8513588754606034</v>
      </c>
      <c r="F35" s="61">
        <f>+APR!J36</f>
        <v>1.8672562409368041</v>
      </c>
      <c r="G35" s="61">
        <f>+MAY!J37</f>
        <v>0.98202465847054732</v>
      </c>
      <c r="H35" s="61">
        <f>+JUN!J36</f>
        <v>1.9101526242241293</v>
      </c>
      <c r="I35" s="61">
        <f>+JUL!J37</f>
        <v>2.0755490313463882</v>
      </c>
      <c r="J35" s="61">
        <f>+AUG!J37</f>
        <v>0.73681467125469879</v>
      </c>
      <c r="K35" s="61">
        <f>+SEP!J36</f>
        <v>3.2555969358155781</v>
      </c>
      <c r="L35" s="61">
        <f>+OCT!J37</f>
        <v>1.1156002437793366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2021-02-09T21:18:22Z</dcterms:modified>
</cp:coreProperties>
</file>