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cts\ChiefsChallenge\STLC\ROC\"/>
    </mc:Choice>
  </mc:AlternateContent>
  <xr:revisionPtr revIDLastSave="0" documentId="13_ncr:1_{03A0741D-E2C0-4318-943A-67329D66B7DB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ield Definitions" sheetId="13" r:id="rId1"/>
    <sheet name="Priority ROCs (Table 5)" sheetId="1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4" i="12" l="1"/>
  <c r="M5" i="12"/>
  <c r="M3" i="12"/>
  <c r="L4" i="12" l="1"/>
  <c r="L5" i="12"/>
  <c r="L3" i="12"/>
</calcChain>
</file>

<file path=xl/sharedStrings.xml><?xml version="1.0" encoding="utf-8"?>
<sst xmlns="http://schemas.openxmlformats.org/spreadsheetml/2006/main" count="61" uniqueCount="49">
  <si>
    <t>yes</t>
  </si>
  <si>
    <t>Weighted scores</t>
  </si>
  <si>
    <t>Non-weighted scores</t>
  </si>
  <si>
    <t>Criteria (weight)</t>
  </si>
  <si>
    <t>Refuge Lit Code</t>
  </si>
  <si>
    <t>pROC ID</t>
  </si>
  <si>
    <t>pROC Name</t>
  </si>
  <si>
    <t>Nested ROC</t>
  </si>
  <si>
    <t>Final Rank</t>
  </si>
  <si>
    <t>Field</t>
  </si>
  <si>
    <t>Description</t>
  </si>
  <si>
    <t>Priority resource of concern unique identifier. &lt;4-letter complex code&gt;_&lt;3-letter ROC code&gt;</t>
  </si>
  <si>
    <t>Priority resource of concern name</t>
  </si>
  <si>
    <t>ROCs that are concerved if the priority ROC is conserved. Includes species, species groups, communities, or landcover types encompassed by a priority ROC</t>
  </si>
  <si>
    <t>Detail</t>
  </si>
  <si>
    <t>Unique 3-letter code for a refuge</t>
  </si>
  <si>
    <t>Score for special status ROC criteria (criteria weight)</t>
  </si>
  <si>
    <t>Refuge Purpose (#)</t>
  </si>
  <si>
    <t>Special Status (#)</t>
  </si>
  <si>
    <t>Ecological Relationships (#)</t>
  </si>
  <si>
    <t>Contribution of the Refuge (#)</t>
  </si>
  <si>
    <t>Site Capabilities (#)</t>
  </si>
  <si>
    <t>Score for 'ecological relationships' ROC criteria (criteria weight)</t>
  </si>
  <si>
    <t>Score for 'refuge purpose' ROC criteria (criteria weight)</t>
  </si>
  <si>
    <t>Score for 'contribution of the refuge' ROC criteria (criteria weight)</t>
  </si>
  <si>
    <t>Score for 'site capabilities' ROC criteria (criteria weight)</t>
  </si>
  <si>
    <t>Sum of ROC criteria scores without weighting</t>
  </si>
  <si>
    <t>Sum of ROC criteria scores with weighting</t>
  </si>
  <si>
    <t>Final priority ROC rank. 1 = highest priority</t>
  </si>
  <si>
    <t>STL</t>
  </si>
  <si>
    <t>STLC_WEM</t>
  </si>
  <si>
    <t>Wetland ecosystem: marshlands</t>
  </si>
  <si>
    <t>STLC_RIP</t>
  </si>
  <si>
    <t>Wetland ecosystem: riparian</t>
  </si>
  <si>
    <t>STLC_UPL</t>
  </si>
  <si>
    <t>Upland ecosystem(s)</t>
  </si>
  <si>
    <t>FLN</t>
  </si>
  <si>
    <r>
      <t>Neotropical migratory songbirds, raptors, bats. Supports yellow-billed cuckoo (</t>
    </r>
    <r>
      <rPr>
        <i/>
        <sz val="11"/>
        <color theme="1"/>
        <rFont val="Calibri"/>
        <family val="2"/>
      </rPr>
      <t>Coccyzus americanus</t>
    </r>
    <r>
      <rPr>
        <sz val="11"/>
        <color theme="1"/>
        <rFont val="Calibri"/>
        <family val="2"/>
      </rPr>
      <t>) habitat, a species that historically occurred on refuge lands</t>
    </r>
  </si>
  <si>
    <t>Conservation Effort (#)</t>
  </si>
  <si>
    <t>Score for 'conservation effort' ROC criteria (criteria weight)</t>
  </si>
  <si>
    <t>STL = Stillwater National Wildlife Refuge, FLN = Fallon National Wildlife Refuge</t>
  </si>
  <si>
    <t>Refuge Purpose (20)</t>
  </si>
  <si>
    <t>Conservation Effort (12)</t>
  </si>
  <si>
    <t>Special Status (10)</t>
  </si>
  <si>
    <t>Ecological Relationships (20)</t>
  </si>
  <si>
    <t>Contribution of the Refuge (20)</t>
  </si>
  <si>
    <t>Site Capabilities (18)</t>
  </si>
  <si>
    <t>Freshwater, brackish, and saline wetlands. Submergent, emergent, and vegetated marshlands. Unvegetated moist soil. Waterfowl, shorebirds, secretive marshbirds, colonial nesting waterbirds, neotropical migratory songbirds, raptors, bats</t>
  </si>
  <si>
    <r>
      <t>Shrublands, grasslands, sand dunes. Kit fox (</t>
    </r>
    <r>
      <rPr>
        <i/>
        <sz val="11"/>
        <color theme="1"/>
        <rFont val="Calibri"/>
        <family val="2"/>
      </rPr>
      <t>Vulpes macrotis</t>
    </r>
    <r>
      <rPr>
        <sz val="11"/>
        <color theme="1"/>
        <rFont val="Calibri"/>
        <family val="2"/>
      </rPr>
      <t>), neotropical migratory songbirds, raptors, bats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</si>
</sst>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99FF99"/>
      <color rgb="FF66FF66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2A00D-2BD9-4DF5-BB76-7C30DD9FD189}">
  <dimension ref="A1:C14"/>
  <sheetViews>
    <sheetView zoomScale="180" zoomScaleNormal="180" workbookViewId="0">
      <selection activeCell="A7" sqref="A7"/>
    </sheetView>
  </sheetViews>
  <sheetFormatPr defaultRowHeight="12.75" x14ac:dyDescent="0.2"/>
  <cols>
    <col min="1" max="1" width="35.42578125" style="1" bestFit="1" customWidth="1"/>
    <col min="2" max="2" width="45.7109375" style="3" customWidth="1"/>
    <col min="3" max="3" width="36" style="1" customWidth="1"/>
    <col min="4" max="16384" width="9.140625" style="1"/>
  </cols>
  <sheetData>
    <row r="1" spans="1:3" x14ac:dyDescent="0.2">
      <c r="A1" s="15" t="s">
        <v>9</v>
      </c>
      <c r="B1" s="16" t="s">
        <v>10</v>
      </c>
      <c r="C1" s="15" t="s">
        <v>14</v>
      </c>
    </row>
    <row r="2" spans="1:3" ht="25.5" x14ac:dyDescent="0.2">
      <c r="A2" s="1" t="s">
        <v>5</v>
      </c>
      <c r="B2" s="2" t="s">
        <v>11</v>
      </c>
    </row>
    <row r="3" spans="1:3" x14ac:dyDescent="0.2">
      <c r="A3" s="1" t="s">
        <v>6</v>
      </c>
      <c r="B3" s="2" t="s">
        <v>12</v>
      </c>
    </row>
    <row r="4" spans="1:3" ht="51" x14ac:dyDescent="0.2">
      <c r="A4" s="1" t="s">
        <v>7</v>
      </c>
      <c r="B4" s="2" t="s">
        <v>13</v>
      </c>
    </row>
    <row r="5" spans="1:3" ht="25.5" x14ac:dyDescent="0.2">
      <c r="A5" s="17" t="s">
        <v>4</v>
      </c>
      <c r="B5" s="2" t="s">
        <v>15</v>
      </c>
      <c r="C5" s="2" t="s">
        <v>40</v>
      </c>
    </row>
    <row r="6" spans="1:3" ht="25.5" x14ac:dyDescent="0.2">
      <c r="A6" s="17" t="s">
        <v>17</v>
      </c>
      <c r="B6" s="2" t="s">
        <v>23</v>
      </c>
    </row>
    <row r="7" spans="1:3" ht="25.5" x14ac:dyDescent="0.2">
      <c r="A7" s="17" t="s">
        <v>38</v>
      </c>
      <c r="B7" s="2" t="s">
        <v>39</v>
      </c>
    </row>
    <row r="8" spans="1:3" x14ac:dyDescent="0.2">
      <c r="A8" s="17" t="s">
        <v>18</v>
      </c>
      <c r="B8" s="2" t="s">
        <v>16</v>
      </c>
    </row>
    <row r="9" spans="1:3" ht="25.5" x14ac:dyDescent="0.2">
      <c r="A9" s="17" t="s">
        <v>19</v>
      </c>
      <c r="B9" s="2" t="s">
        <v>22</v>
      </c>
    </row>
    <row r="10" spans="1:3" ht="25.5" x14ac:dyDescent="0.2">
      <c r="A10" s="17" t="s">
        <v>20</v>
      </c>
      <c r="B10" s="2" t="s">
        <v>24</v>
      </c>
    </row>
    <row r="11" spans="1:3" ht="25.5" x14ac:dyDescent="0.2">
      <c r="A11" s="17" t="s">
        <v>21</v>
      </c>
      <c r="B11" s="2" t="s">
        <v>25</v>
      </c>
    </row>
    <row r="12" spans="1:3" x14ac:dyDescent="0.2">
      <c r="A12" s="1" t="s">
        <v>2</v>
      </c>
      <c r="B12" s="3" t="s">
        <v>26</v>
      </c>
    </row>
    <row r="13" spans="1:3" x14ac:dyDescent="0.2">
      <c r="A13" s="1" t="s">
        <v>1</v>
      </c>
      <c r="B13" s="3" t="s">
        <v>27</v>
      </c>
    </row>
    <row r="14" spans="1:3" x14ac:dyDescent="0.2">
      <c r="A14" s="1" t="s">
        <v>8</v>
      </c>
      <c r="B14" s="3" t="s">
        <v>28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F3336-6B06-422A-8864-8837C431F666}">
  <dimension ref="A1:O8"/>
  <sheetViews>
    <sheetView tabSelected="1" zoomScale="130" zoomScaleNormal="130" workbookViewId="0">
      <selection activeCell="C4" sqref="C4"/>
    </sheetView>
  </sheetViews>
  <sheetFormatPr defaultColWidth="8.85546875" defaultRowHeight="12.75" x14ac:dyDescent="0.2"/>
  <cols>
    <col min="1" max="1" width="11.7109375" style="1" bestFit="1" customWidth="1"/>
    <col min="2" max="2" width="28.5703125" style="3" customWidth="1"/>
    <col min="3" max="3" width="59.7109375" style="3" bestFit="1" customWidth="1"/>
    <col min="4" max="5" width="4.85546875" style="5" bestFit="1" customWidth="1"/>
    <col min="6" max="11" width="13.140625" style="6" customWidth="1"/>
    <col min="12" max="13" width="12.85546875" style="6" customWidth="1"/>
    <col min="14" max="14" width="14.85546875" style="6" customWidth="1"/>
    <col min="15" max="15" width="29.7109375" style="1" customWidth="1"/>
    <col min="16" max="16384" width="8.85546875" style="1"/>
  </cols>
  <sheetData>
    <row r="1" spans="1:15" ht="25.5" customHeight="1" x14ac:dyDescent="0.2">
      <c r="A1" s="11"/>
      <c r="B1" s="10"/>
      <c r="C1" s="10"/>
      <c r="D1" s="20" t="s">
        <v>4</v>
      </c>
      <c r="E1" s="20"/>
      <c r="F1" s="19" t="s">
        <v>3</v>
      </c>
      <c r="G1" s="19"/>
      <c r="H1" s="19"/>
      <c r="I1" s="19"/>
      <c r="J1" s="19"/>
      <c r="K1" s="19"/>
      <c r="L1" s="9"/>
      <c r="M1" s="9"/>
      <c r="N1" s="9"/>
      <c r="O1" s="11"/>
    </row>
    <row r="2" spans="1:15" ht="38.25" x14ac:dyDescent="0.2">
      <c r="A2" s="12" t="s">
        <v>5</v>
      </c>
      <c r="B2" s="7" t="s">
        <v>6</v>
      </c>
      <c r="C2" s="7" t="s">
        <v>7</v>
      </c>
      <c r="D2" s="7" t="s">
        <v>29</v>
      </c>
      <c r="E2" s="7" t="s">
        <v>36</v>
      </c>
      <c r="F2" s="13" t="s">
        <v>41</v>
      </c>
      <c r="G2" s="13" t="s">
        <v>42</v>
      </c>
      <c r="H2" s="13" t="s">
        <v>43</v>
      </c>
      <c r="I2" s="13" t="s">
        <v>44</v>
      </c>
      <c r="J2" s="13" t="s">
        <v>45</v>
      </c>
      <c r="K2" s="13" t="s">
        <v>46</v>
      </c>
      <c r="L2" s="7" t="s">
        <v>2</v>
      </c>
      <c r="M2" s="7" t="s">
        <v>1</v>
      </c>
      <c r="N2" s="7" t="s">
        <v>8</v>
      </c>
      <c r="O2" s="7"/>
    </row>
    <row r="3" spans="1:15" s="3" customFormat="1" ht="84" customHeight="1" x14ac:dyDescent="0.2">
      <c r="A3" s="14" t="s">
        <v>30</v>
      </c>
      <c r="B3" s="14" t="s">
        <v>31</v>
      </c>
      <c r="C3" s="10" t="s">
        <v>47</v>
      </c>
      <c r="D3" s="8" t="s">
        <v>0</v>
      </c>
      <c r="E3" s="8" t="s">
        <v>0</v>
      </c>
      <c r="F3" s="8">
        <v>3</v>
      </c>
      <c r="G3" s="8">
        <v>3</v>
      </c>
      <c r="H3" s="8">
        <v>2</v>
      </c>
      <c r="I3" s="8">
        <v>3</v>
      </c>
      <c r="J3" s="8">
        <v>3</v>
      </c>
      <c r="K3" s="8">
        <v>2</v>
      </c>
      <c r="L3" s="8">
        <f>SUM(F3:K3)</f>
        <v>16</v>
      </c>
      <c r="M3" s="18">
        <f>(F3*0.2)+(G3*0.12)+(H3*0.1)+(I3*0.2)+(J3*0.2)+(K3*0.18)</f>
        <v>2.72</v>
      </c>
      <c r="N3" s="8">
        <v>1</v>
      </c>
      <c r="O3" s="10"/>
    </row>
    <row r="4" spans="1:15" s="3" customFormat="1" ht="84" customHeight="1" x14ac:dyDescent="0.2">
      <c r="A4" s="14" t="s">
        <v>32</v>
      </c>
      <c r="B4" s="14" t="s">
        <v>33</v>
      </c>
      <c r="C4" s="10" t="s">
        <v>37</v>
      </c>
      <c r="D4" s="8" t="s">
        <v>0</v>
      </c>
      <c r="E4" s="8" t="s">
        <v>0</v>
      </c>
      <c r="F4" s="8">
        <v>1</v>
      </c>
      <c r="G4" s="8">
        <v>3</v>
      </c>
      <c r="H4" s="8">
        <v>2</v>
      </c>
      <c r="I4" s="8">
        <v>1</v>
      </c>
      <c r="J4" s="8">
        <v>0</v>
      </c>
      <c r="K4" s="8">
        <v>2</v>
      </c>
      <c r="L4" s="8">
        <f>SUM(F4:K4)</f>
        <v>9</v>
      </c>
      <c r="M4" s="18">
        <f t="shared" ref="M4:M5" si="0">(F4*0.2)+(G4*0.12)+(H4*0.1)+(I4*0.2)+(J4*0.2)+(K4*0.18)</f>
        <v>1.3199999999999998</v>
      </c>
      <c r="N4" s="8">
        <v>2</v>
      </c>
      <c r="O4" s="10"/>
    </row>
    <row r="5" spans="1:15" s="3" customFormat="1" ht="84" customHeight="1" x14ac:dyDescent="0.2">
      <c r="A5" s="14" t="s">
        <v>34</v>
      </c>
      <c r="B5" s="14" t="s">
        <v>35</v>
      </c>
      <c r="C5" s="10" t="s">
        <v>48</v>
      </c>
      <c r="D5" s="8" t="s">
        <v>0</v>
      </c>
      <c r="E5" s="8" t="s">
        <v>0</v>
      </c>
      <c r="F5" s="8">
        <v>0</v>
      </c>
      <c r="G5" s="8">
        <v>3</v>
      </c>
      <c r="H5" s="8">
        <v>2</v>
      </c>
      <c r="I5" s="8">
        <v>1</v>
      </c>
      <c r="J5" s="8">
        <v>0</v>
      </c>
      <c r="K5" s="8">
        <v>1.5</v>
      </c>
      <c r="L5" s="8">
        <f>SUM(F5:K5)</f>
        <v>7.5</v>
      </c>
      <c r="M5" s="18">
        <f t="shared" si="0"/>
        <v>1.03</v>
      </c>
      <c r="N5" s="8">
        <v>3</v>
      </c>
      <c r="O5" s="10"/>
    </row>
    <row r="6" spans="1:15" x14ac:dyDescent="0.2">
      <c r="B6" s="2"/>
      <c r="E6" s="4"/>
    </row>
    <row r="7" spans="1:15" x14ac:dyDescent="0.2">
      <c r="B7" s="2"/>
      <c r="E7" s="4"/>
    </row>
    <row r="8" spans="1:15" x14ac:dyDescent="0.2">
      <c r="B8" s="2"/>
      <c r="C8" s="1"/>
    </row>
  </sheetData>
  <sortState xmlns:xlrd2="http://schemas.microsoft.com/office/spreadsheetml/2017/richdata2" ref="B3:O8">
    <sortCondition ref="N3:N8"/>
  </sortState>
  <mergeCells count="2">
    <mergeCell ref="F1:K1"/>
    <mergeCell ref="D1:E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Field Definitions</vt:lpstr>
      <vt:lpstr>Priority ROCs (Table 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Block, Giselle</dc:creator>
  <cp:lastModifiedBy>Block, Giselle</cp:lastModifiedBy>
  <cp:lastPrinted>2019-08-26T14:15:03Z</cp:lastPrinted>
  <dcterms:created xsi:type="dcterms:W3CDTF">2019-08-22T22:08:34Z</dcterms:created>
  <dcterms:modified xsi:type="dcterms:W3CDTF">2020-10-05T17:04:43Z</dcterms:modified>
</cp:coreProperties>
</file>